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22312\Desktop\Zbycie mienia 2021\"/>
    </mc:Choice>
  </mc:AlternateContent>
  <xr:revisionPtr revIDLastSave="0" documentId="13_ncr:1_{3022D181-F5FB-4A22-9A15-CB494EE8A4ED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zbędne " sheetId="2" r:id="rId1"/>
  </sheets>
  <definedNames>
    <definedName name="_xlnm.Print_Area" localSheetId="0">'zbędne '!$A$1:$I$119</definedName>
    <definedName name="_xlnm.Print_Titles" localSheetId="0">'zbędne '!$5:$5</definedName>
  </definedNames>
  <calcPr calcId="191029"/>
</workbook>
</file>

<file path=xl/calcChain.xml><?xml version="1.0" encoding="utf-8"?>
<calcChain xmlns="http://schemas.openxmlformats.org/spreadsheetml/2006/main">
  <c r="H116" i="2" l="1"/>
  <c r="I106" i="2"/>
  <c r="I107" i="2"/>
  <c r="I108" i="2"/>
  <c r="I109" i="2"/>
  <c r="I110" i="2"/>
  <c r="I111" i="2"/>
  <c r="I112" i="2"/>
  <c r="I113" i="2"/>
  <c r="I114" i="2"/>
  <c r="I115" i="2"/>
  <c r="I104" i="2" l="1"/>
  <c r="I103" i="2"/>
  <c r="I102" i="2"/>
  <c r="I100" i="2"/>
  <c r="I99" i="2"/>
  <c r="I98" i="2"/>
  <c r="I97" i="2"/>
  <c r="I96" i="2"/>
  <c r="I95" i="2"/>
  <c r="I94" i="2"/>
  <c r="I93" i="2"/>
  <c r="I92" i="2"/>
  <c r="I91" i="2"/>
  <c r="I90" i="2"/>
  <c r="I89" i="2"/>
  <c r="I88" i="2"/>
  <c r="I87" i="2"/>
  <c r="I86" i="2"/>
  <c r="I85" i="2"/>
  <c r="I84" i="2"/>
  <c r="I83" i="2"/>
  <c r="I82" i="2"/>
  <c r="I81" i="2"/>
  <c r="I80" i="2"/>
  <c r="I79" i="2"/>
  <c r="I78" i="2"/>
  <c r="I77" i="2"/>
  <c r="I76" i="2"/>
  <c r="I75" i="2"/>
  <c r="I74" i="2"/>
  <c r="I73" i="2"/>
  <c r="I72" i="2"/>
  <c r="I71" i="2"/>
  <c r="I70" i="2"/>
  <c r="I69" i="2"/>
  <c r="I68" i="2"/>
  <c r="I67" i="2"/>
  <c r="I66" i="2"/>
  <c r="I65" i="2"/>
  <c r="I64" i="2"/>
  <c r="I63" i="2"/>
  <c r="I62" i="2"/>
  <c r="I61" i="2"/>
  <c r="I60" i="2"/>
  <c r="I59" i="2"/>
  <c r="I58" i="2"/>
  <c r="I57" i="2"/>
  <c r="I56" i="2"/>
  <c r="I55" i="2"/>
  <c r="I54" i="2"/>
  <c r="I53" i="2"/>
  <c r="I52" i="2"/>
  <c r="I51" i="2"/>
  <c r="I50" i="2"/>
  <c r="I48" i="2"/>
  <c r="I47" i="2"/>
  <c r="I46" i="2"/>
  <c r="I45" i="2"/>
  <c r="I44" i="2"/>
  <c r="I43" i="2"/>
  <c r="I42" i="2"/>
  <c r="I41" i="2"/>
  <c r="I40" i="2"/>
  <c r="I39" i="2"/>
  <c r="I38" i="2"/>
  <c r="I37" i="2"/>
  <c r="I36" i="2"/>
  <c r="I35" i="2"/>
  <c r="I34" i="2"/>
  <c r="I33" i="2"/>
  <c r="I32" i="2"/>
  <c r="I31" i="2"/>
  <c r="I30" i="2"/>
  <c r="I29" i="2"/>
  <c r="I28" i="2"/>
  <c r="I27" i="2"/>
  <c r="I26" i="2"/>
  <c r="I25" i="2"/>
  <c r="I24" i="2"/>
  <c r="I23" i="2"/>
  <c r="I22" i="2"/>
  <c r="I21" i="2"/>
  <c r="I20" i="2"/>
  <c r="I19" i="2"/>
  <c r="I18" i="2"/>
  <c r="I17" i="2"/>
  <c r="I16" i="2"/>
  <c r="I15" i="2"/>
  <c r="I14" i="2"/>
  <c r="I13" i="2"/>
  <c r="I12" i="2"/>
  <c r="I11" i="2"/>
  <c r="I10" i="2"/>
  <c r="I9" i="2"/>
  <c r="I7" i="2"/>
  <c r="I116" i="2" l="1"/>
</calcChain>
</file>

<file path=xl/sharedStrings.xml><?xml version="1.0" encoding="utf-8"?>
<sst xmlns="http://schemas.openxmlformats.org/spreadsheetml/2006/main" count="435" uniqueCount="205">
  <si>
    <t>Lp.</t>
  </si>
  <si>
    <t>Nr inwentarzowy</t>
  </si>
  <si>
    <t>Kategoria</t>
  </si>
  <si>
    <t>Wyszczególnienie</t>
  </si>
  <si>
    <t>Jm.</t>
  </si>
  <si>
    <t>Ilość</t>
  </si>
  <si>
    <t>SZT</t>
  </si>
  <si>
    <t>Akcesoria</t>
  </si>
  <si>
    <t>ŻARÓWKA 24V 55/50W REFLEKTORA Z KOŁNIERZEM- 1023</t>
  </si>
  <si>
    <t>6220SG7700039001</t>
  </si>
  <si>
    <t>I</t>
  </si>
  <si>
    <t>ŻARÓWKA HALOGENOWA H4 24V 75/70W – 1029</t>
  </si>
  <si>
    <t>6220SG7700002001</t>
  </si>
  <si>
    <t>LAMPA HALOGENOWA PR 12V BP – 1042</t>
  </si>
  <si>
    <t>6220SG3424004001</t>
  </si>
  <si>
    <t>STEROWNIK LAMP HALOGENOWYCH SLH-2/12 – 1043</t>
  </si>
  <si>
    <t>6110SG7700001001</t>
  </si>
  <si>
    <t>TRÓJKĄT WYRÓŻNIAJĄCY – 1075</t>
  </si>
  <si>
    <t>2590SG7700002001</t>
  </si>
  <si>
    <t>TABLICA INFORMACYJNA (ŁADUNKI PONAD GABARYTOWE) – 1076</t>
  </si>
  <si>
    <t>7644SG7700001002</t>
  </si>
  <si>
    <t>STEROWNIK ZAMKA CENTRALNEGO – 1087</t>
  </si>
  <si>
    <t>5930SG2224009001</t>
  </si>
  <si>
    <t>USZCZELKA GUMOWA DO LAMPY LZ-1230-20GW – 1089</t>
  </si>
  <si>
    <t>9320SG7800002001</t>
  </si>
  <si>
    <t>SZYBA BOCZNA LAMPY LZP NIEBIESKA – 1092</t>
  </si>
  <si>
    <t>9340SG7800001001</t>
  </si>
  <si>
    <t>SZYBA BOCZNA DO LAMPY LZP NIEBIESKA – 1469</t>
  </si>
  <si>
    <t>1560SG2202974002</t>
  </si>
  <si>
    <t>Materiały</t>
  </si>
  <si>
    <t>2610SG7400028012</t>
  </si>
  <si>
    <t>II</t>
  </si>
  <si>
    <t>ŚWIECA ŻAROWA ERR 6066 – 12</t>
  </si>
  <si>
    <t>2920SG2224006001</t>
  </si>
  <si>
    <t>ŁĄCZNIK GUMOWY DO GRZEJNIKA – 15</t>
  </si>
  <si>
    <t>9320SG2225003001</t>
  </si>
  <si>
    <t>USZCZELKA KOLEKTORA WYDECHOWEGO ERR 6768 – 16</t>
  </si>
  <si>
    <t>2815SG2223001001</t>
  </si>
  <si>
    <t>USZCZELKA KOLEKTORA SSĄCEGO – 18</t>
  </si>
  <si>
    <t>5330SG2202004001</t>
  </si>
  <si>
    <t>PODUSZKA DOLNA CHŁODNICY – 43</t>
  </si>
  <si>
    <t>2930SG2208008001</t>
  </si>
  <si>
    <t>PRZWÓD GUMOWY CHŁODNICY – 51</t>
  </si>
  <si>
    <t>9320SG2208002001</t>
  </si>
  <si>
    <t>PASY BEZPIECZEŃSTWA BTR 5781 – 79</t>
  </si>
  <si>
    <t>2540SG2229001001</t>
  </si>
  <si>
    <t>PRZEWÓD ELASTYCZNY HAMULCA PRZÓD NRC 7874 – 102</t>
  </si>
  <si>
    <t>2530SG2220077001</t>
  </si>
  <si>
    <t>WIESZAK GUMOWY TŁUMIKA – 106</t>
  </si>
  <si>
    <t>5341SG2223009001</t>
  </si>
  <si>
    <t>ZESTAW USZCZELNIEŃ PRZEKŁADNI KIEROWNICZEJ A9 – 107</t>
  </si>
  <si>
    <t>5330SG2222007001</t>
  </si>
  <si>
    <t>NAKRĘTKA KOŁA NTC 7396 -113</t>
  </si>
  <si>
    <t>5310SG2217001001</t>
  </si>
  <si>
    <t>AMORTYZATOR PRZEDNI – 121</t>
  </si>
  <si>
    <t>2510SG2216014001</t>
  </si>
  <si>
    <t>ŁĄCZNIK WAŁU KIEROWNICZEGO – 143</t>
  </si>
  <si>
    <t>2510SG2222007001</t>
  </si>
  <si>
    <t>TULEJA PEDAŁU HAMULCA – 171</t>
  </si>
  <si>
    <t>5365SG2225004001</t>
  </si>
  <si>
    <t>POMPA HAMULCOWA – 172</t>
  </si>
  <si>
    <t>2530SG2220094001</t>
  </si>
  <si>
    <t>UCHWYT LUSTERKA BOCZNEGO – 189</t>
  </si>
  <si>
    <t>5341SG2225005001</t>
  </si>
  <si>
    <t>ZATRZASK ZAMKA DRZWI – 204</t>
  </si>
  <si>
    <t>2540SG2225043001</t>
  </si>
  <si>
    <t>TULEJA MET – GUMOWA WAHACZA CENTRALNEGO NTC 1773 – 214</t>
  </si>
  <si>
    <t>5365SG2217002001</t>
  </si>
  <si>
    <t>LINKA MASKI – 229</t>
  </si>
  <si>
    <t>2510SG2225024001</t>
  </si>
  <si>
    <t>UCHWYT LAMPY WEW. LEWY – 245</t>
  </si>
  <si>
    <t>5341SG2225002001</t>
  </si>
  <si>
    <t>MIARKA OLEJU LQM 100880 – 248</t>
  </si>
  <si>
    <t>2805SG2201002001</t>
  </si>
  <si>
    <t>KOREK KONTROLNY OLEJU W SKRZ. BIEGÓW FTC 4056 – 255</t>
  </si>
  <si>
    <t>2805SG2201014001</t>
  </si>
  <si>
    <t>RURKA PROWADZENIA BAGNETU – 257</t>
  </si>
  <si>
    <t>2510SG2201001001</t>
  </si>
  <si>
    <t>CZUJNIK TEMP. NA KOLEKTORZE – 260</t>
  </si>
  <si>
    <t>2805SG2201016002</t>
  </si>
  <si>
    <t>KOREK WLEWU OLEJU ZBIORNIKA POMPY HAMULC. NTC 4414 – 263</t>
  </si>
  <si>
    <t>OSŁONA REFLEKTORA-PANEL CZOŁOWY LEWY ALR 5989 – 264</t>
  </si>
  <si>
    <t>2510SG2225033001</t>
  </si>
  <si>
    <t>PANEL CZOŁOWY REFLEKTRORA – 268</t>
  </si>
  <si>
    <t>2510SG2225008001</t>
  </si>
  <si>
    <t>ORING – 280</t>
  </si>
  <si>
    <t>5330SG2201010001</t>
  </si>
  <si>
    <t>ORING – 281</t>
  </si>
  <si>
    <t>5330SG2201011001</t>
  </si>
  <si>
    <t>KRATA WLOTU POWIETRZA</t>
  </si>
  <si>
    <t>2510SG2225009001</t>
  </si>
  <si>
    <t>ORING FTC 4994 – 294</t>
  </si>
  <si>
    <t>5330SG2205001000</t>
  </si>
  <si>
    <t>2520SG2213007001</t>
  </si>
  <si>
    <t>ATRAPA CHŁODNICY – 315</t>
  </si>
  <si>
    <t>2510SG2225012001</t>
  </si>
  <si>
    <t>NAKRĘTKA M20 Z NYLONEM ZY120041L – 362</t>
  </si>
  <si>
    <t>5310SG2216009002</t>
  </si>
  <si>
    <t>ŁOŻYSKO WYCISKOWE SPRZĘGŁA R-380 – 388</t>
  </si>
  <si>
    <t>3110SG2212002000</t>
  </si>
  <si>
    <t>ZACZEP KULOWY FI 50 KAT. II – 445</t>
  </si>
  <si>
    <t>2510SG2226001002</t>
  </si>
  <si>
    <t>VW TRANSPORTER T-4 - części zamienne do starego modelu, przed 2003r.</t>
  </si>
  <si>
    <t>SIŁOWNIK SPRZĘGŁA – 494</t>
  </si>
  <si>
    <t>2510SG0712001001</t>
  </si>
  <si>
    <t>ŁOŻYSKO PIASTY TYLNEJ 701 598 625A – 499</t>
  </si>
  <si>
    <t>3110SG2317001001</t>
  </si>
  <si>
    <t>ŚWIECA ŻAROWA BOSCH 251 963 319D - 502</t>
  </si>
  <si>
    <t>2920SG2324001001</t>
  </si>
  <si>
    <t>KLOCKI HAMULCOWE PRZEDNIE DO TARCZ WENTYL. - 503</t>
  </si>
  <si>
    <t>2530SG2320008003</t>
  </si>
  <si>
    <t>PODKŁADKA USZCZELNIAJACA WTRYSKIWACZA - 507</t>
  </si>
  <si>
    <t>5310SG2305002001</t>
  </si>
  <si>
    <t>SWORZEŃ WAHACZA GÓRNEGO - 519</t>
  </si>
  <si>
    <t>5306SG2316001002</t>
  </si>
  <si>
    <t>GUMA STABILIZATORA 22,6MM - 521</t>
  </si>
  <si>
    <t>5365SG2316001001</t>
  </si>
  <si>
    <t>PRZEWÓD HAMULCOWY M10X1X350 - 531</t>
  </si>
  <si>
    <t>2530SG2320012001</t>
  </si>
  <si>
    <t>WKŁAD LUSTERKA PRAWY 701 857 522H - 533</t>
  </si>
  <si>
    <t>2540SG2325006001</t>
  </si>
  <si>
    <t>USZCZELKA OD OLEJ. DÓŁ 028 103 532A - 536</t>
  </si>
  <si>
    <t>5330SG2301002001</t>
  </si>
  <si>
    <t>USZCZELKA OD OLEJ. DÓŁ 028 103 533 - 537</t>
  </si>
  <si>
    <t>5330SG2301002002</t>
  </si>
  <si>
    <t>CZUJNIK TEMPERATURY WODY KPL. 701 919 369D - 540</t>
  </si>
  <si>
    <t>6685SG2308001003</t>
  </si>
  <si>
    <t>CZUJNIK TEMPERATURY CZARNY 251 919 501D - 541</t>
  </si>
  <si>
    <t>6685SG2308001002</t>
  </si>
  <si>
    <t>KLAMKA WEWNĘTRZNA LEWA 701 837 019A01C - 542</t>
  </si>
  <si>
    <t>2510SG2325010001</t>
  </si>
  <si>
    <t>MECHANIZM SZYBY LEWA STRONA - 544</t>
  </si>
  <si>
    <t>2510SG2325032001</t>
  </si>
  <si>
    <t>BEZPIECZNIK ŚWIEC ŻAROWYCH 50A N017 125 1 - 545</t>
  </si>
  <si>
    <t>5920SG2324002001</t>
  </si>
  <si>
    <t>ORING VACUM POMPY 38X3 DOLNY - 549</t>
  </si>
  <si>
    <t>2930SG2308001002</t>
  </si>
  <si>
    <t>ŁOZYSKO ALTERNATORA 6203 2RSH/C3 - 552</t>
  </si>
  <si>
    <t>5365SG2309002001</t>
  </si>
  <si>
    <t>LINKA HAMULCA RĘCZNEGO Z ROLKĄ PROWADZĄCĄ - 553</t>
  </si>
  <si>
    <t>2530SG2320018001</t>
  </si>
  <si>
    <t>OSŁONA PRZEGUBU KPL. WEWN. 701 498 201 - 555</t>
  </si>
  <si>
    <t>2520SG2316001001</t>
  </si>
  <si>
    <t>ORING KRÓCIEC GŁÓWNY - 560</t>
  </si>
  <si>
    <t>5330SG2308001003</t>
  </si>
  <si>
    <t>WŁĄCZNIK KLAWISZOWY OGRZEWANIA TYLNEJ SZYBY - 563</t>
  </si>
  <si>
    <t>2510SG2325032002</t>
  </si>
  <si>
    <t>ORING KRÓĆCA WODY 28,5X3,8 037 121 687 - 564</t>
  </si>
  <si>
    <t>5330SG2308001001</t>
  </si>
  <si>
    <t>SZYBA DRZWI PRZEDNIA PRAWA - 567</t>
  </si>
  <si>
    <t>2540SG2325009001</t>
  </si>
  <si>
    <t>SZYBA DRZWI PRZEDNIA LEWA 701 845 201 - 568</t>
  </si>
  <si>
    <t>2540SG2325009002</t>
  </si>
  <si>
    <t>SZYBA TYŁ Z PODGRZEWANIEM 701 845 503D - 569</t>
  </si>
  <si>
    <t>2540SG2325009003</t>
  </si>
  <si>
    <t>FILTR POWIETRZA - 579</t>
  </si>
  <si>
    <t>2940SG2307002002</t>
  </si>
  <si>
    <t>PRZEKAŹNIK REGULACJI PRACY WYCIERACZEK 191955531 - 581</t>
  </si>
  <si>
    <t>5945SG2306001001</t>
  </si>
  <si>
    <t>SWORZEŃ WAHACZA DOLNY - 607</t>
  </si>
  <si>
    <t>5306SG2316002001</t>
  </si>
  <si>
    <t>ŁOŻYSKO ALTERNATORA PRZÓD - 1432</t>
  </si>
  <si>
    <t>1560SG7070140004</t>
  </si>
  <si>
    <t>PODUSZKA GUMOWA UCHWYTU PODPORY MASKI - 1537</t>
  </si>
  <si>
    <t>2510SG0501003007</t>
  </si>
  <si>
    <t>REGULATOR NAPIĘCIA - 1661</t>
  </si>
  <si>
    <t>2920SG2324003003</t>
  </si>
  <si>
    <t>FILTR PYŁKÓW (WKŁAD) - 1741</t>
  </si>
  <si>
    <t>2940SG2307001005</t>
  </si>
  <si>
    <t>ROLKA NAPINAJĄCA PASEK ALTERNATORA - 1977</t>
  </si>
  <si>
    <t>2510SG2301019001</t>
  </si>
  <si>
    <t>TULEJKA ZMIANY BIEGÓW  - 2106</t>
  </si>
  <si>
    <t>5365SG2313001001</t>
  </si>
  <si>
    <t>PRZEWÓD HAMULCA PRZÓD 550MM - 3678</t>
  </si>
  <si>
    <t>2530SG2320012000</t>
  </si>
  <si>
    <t>GUMA ŁĄCZNIKA STABILIZATORA - 3939</t>
  </si>
  <si>
    <t>5365SG2316004001</t>
  </si>
  <si>
    <t>ZACZEP LISTWY (KĄTOWNIK) - 4343</t>
  </si>
  <si>
    <t>2540SG2325008001</t>
  </si>
  <si>
    <t>PRZEGUB NAPĘDOWY ZEWNĘTRZNY - 4674</t>
  </si>
  <si>
    <t>2530SG2316005000</t>
  </si>
  <si>
    <t>WŁĄCZNIK ŚWIATEŁ STOP 100945511A - 4794</t>
  </si>
  <si>
    <t>5925SG2324005002</t>
  </si>
  <si>
    <t>OSŁONA PRZEKŁADNI KIEROWNICZEJ - 5610</t>
  </si>
  <si>
    <t>2530SG2316008000</t>
  </si>
  <si>
    <t>ŚRUBA TARCZY HAM. - 5323</t>
  </si>
  <si>
    <t>5305SG3420002001</t>
  </si>
  <si>
    <t>TERMOSTAT - 527</t>
  </si>
  <si>
    <t>2510SG2308003001</t>
  </si>
  <si>
    <t>WTRYSKIWACZ KPL. 068 130 202 - 526</t>
  </si>
  <si>
    <t>2510SG2305003001</t>
  </si>
  <si>
    <t>SKODA SUPERB - części zamienne do starszego modelu, przed 2008r.</t>
  </si>
  <si>
    <t>CZUJNIK TEMPERATURY CIECZY - 1314</t>
  </si>
  <si>
    <t>6685SG1208001000</t>
  </si>
  <si>
    <t>TŁOCZEK HAMULCOWY ZACISKU PRZÓD - 2072</t>
  </si>
  <si>
    <t>2530SG1120005008</t>
  </si>
  <si>
    <t>WAHACZ DOLNY LEWA STRONA PRZÓD - 3078</t>
  </si>
  <si>
    <t>2510SG1116009001</t>
  </si>
  <si>
    <t>Wartość
początkowa</t>
  </si>
  <si>
    <t>Cena
jednostkowa</t>
  </si>
  <si>
    <r>
      <t xml:space="preserve">WYKAZ
</t>
    </r>
    <r>
      <rPr>
        <b/>
        <sz val="12"/>
        <color rgb="FF000000"/>
        <rFont val="Times New Roman1"/>
        <charset val="238"/>
      </rPr>
      <t>zbędnych składników rzeczowych majątku ruchomego Sekcji Gospodarki Transportowej</t>
    </r>
  </si>
  <si>
    <t>Suma</t>
  </si>
  <si>
    <t>LAND ROVER 110 TDI - części zamienne do starego modelu, przed 2004r.</t>
  </si>
  <si>
    <t>OPONA 185/65 R14 86T FORTUNA WINTER CHALENGER – 3668            2014</t>
  </si>
  <si>
    <t>GAŁKA ZMIANY BIEGÓW – 297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</si>
</sst>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zł&quot;_-;\-* #,##0.00\ &quot;zł&quot;_-;_-* &quot;-&quot;??\ &quot;zł&quot;_-;_-@_-"/>
    <numFmt numFmtId="164" formatCode="[$-415]General"/>
    <numFmt numFmtId="165" formatCode="#,##0.00&quot; &quot;[$zł-415];[Red]&quot;-&quot;#,##0.00&quot; &quot;[$zł-415]"/>
  </numFmts>
  <fonts count="35">
    <font>
      <sz val="11"/>
      <color theme="1"/>
      <name val="Arial"/>
      <family val="2"/>
      <charset val="238"/>
    </font>
    <font>
      <b/>
      <sz val="10"/>
      <color rgb="FF000000"/>
      <name val="Czcionka tekstu podstawowego"/>
      <charset val="238"/>
    </font>
    <font>
      <sz val="10"/>
      <color rgb="FFFFFFFF"/>
      <name val="Czcionka tekstu podstawowego"/>
      <charset val="238"/>
    </font>
    <font>
      <sz val="10"/>
      <color rgb="FFCC0000"/>
      <name val="Czcionka tekstu podstawowego"/>
      <charset val="238"/>
    </font>
    <font>
      <b/>
      <sz val="10"/>
      <color rgb="FFFFFFFF"/>
      <name val="Czcionka tekstu podstawowego"/>
      <charset val="238"/>
    </font>
    <font>
      <sz val="11"/>
      <color rgb="FF000000"/>
      <name val="Calibri"/>
      <family val="2"/>
      <charset val="238"/>
    </font>
    <font>
      <i/>
      <sz val="10"/>
      <color rgb="FF808080"/>
      <name val="Czcionka tekstu podstawowego"/>
      <charset val="238"/>
    </font>
    <font>
      <sz val="10"/>
      <color rgb="FF006600"/>
      <name val="Czcionka tekstu podstawowego"/>
      <charset val="238"/>
    </font>
    <font>
      <b/>
      <i/>
      <sz val="16"/>
      <color theme="1"/>
      <name val="Arial"/>
      <family val="2"/>
      <charset val="238"/>
    </font>
    <font>
      <b/>
      <sz val="24"/>
      <color rgb="FF000000"/>
      <name val="Czcionka tekstu podstawowego"/>
      <charset val="238"/>
    </font>
    <font>
      <sz val="18"/>
      <color rgb="FF000000"/>
      <name val="Czcionka tekstu podstawowego"/>
      <charset val="238"/>
    </font>
    <font>
      <sz val="12"/>
      <color rgb="FF000000"/>
      <name val="Czcionka tekstu podstawowego"/>
      <charset val="238"/>
    </font>
    <font>
      <b/>
      <i/>
      <sz val="16"/>
      <color rgb="FF000000"/>
      <name val="Czcionka tekstu podstawowego"/>
      <charset val="238"/>
    </font>
    <font>
      <b/>
      <i/>
      <sz val="16"/>
      <color rgb="FF000000"/>
      <name val="Arial"/>
      <family val="2"/>
      <charset val="238"/>
    </font>
    <font>
      <u/>
      <sz val="10"/>
      <color rgb="FF0000EE"/>
      <name val="Czcionka tekstu podstawowego"/>
      <charset val="238"/>
    </font>
    <font>
      <sz val="10"/>
      <color rgb="FF996600"/>
      <name val="Czcionka tekstu podstawowego"/>
      <charset val="238"/>
    </font>
    <font>
      <sz val="10"/>
      <color rgb="FF333333"/>
      <name val="Czcionka tekstu podstawowego"/>
      <charset val="238"/>
    </font>
    <font>
      <b/>
      <i/>
      <u/>
      <sz val="11"/>
      <color theme="1"/>
      <name val="Arial"/>
      <family val="2"/>
      <charset val="238"/>
    </font>
    <font>
      <b/>
      <i/>
      <u/>
      <sz val="10"/>
      <color rgb="FF000000"/>
      <name val="Czcionka tekstu podstawowego"/>
      <charset val="238"/>
    </font>
    <font>
      <b/>
      <i/>
      <u/>
      <sz val="11"/>
      <color rgb="FF000000"/>
      <name val="Czcionka tekstu podstawowego"/>
      <charset val="238"/>
    </font>
    <font>
      <b/>
      <i/>
      <u/>
      <sz val="11"/>
      <color rgb="FF000000"/>
      <name val="Arial"/>
      <family val="2"/>
      <charset val="238"/>
    </font>
    <font>
      <sz val="11"/>
      <color rgb="FF000000"/>
      <name val="Czcionka tekstu podstawowego"/>
      <charset val="238"/>
    </font>
    <font>
      <b/>
      <sz val="12"/>
      <color rgb="FF000000"/>
      <name val="Times New Roman1"/>
      <charset val="238"/>
    </font>
    <font>
      <b/>
      <sz val="10"/>
      <color rgb="FF000000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10"/>
      <color rgb="FFCCCCCC"/>
      <name val="Times New Roman1"/>
      <charset val="238"/>
    </font>
    <font>
      <b/>
      <sz val="11"/>
      <color rgb="FFCCCCCC"/>
      <name val="Czcionka tekstu podstawowego"/>
      <charset val="238"/>
    </font>
    <font>
      <sz val="12"/>
      <color rgb="FF000000"/>
      <name val="Times New Roman1"/>
      <charset val="238"/>
    </font>
    <font>
      <sz val="12"/>
      <color theme="1"/>
      <name val="Arial"/>
      <family val="2"/>
      <charset val="238"/>
    </font>
    <font>
      <b/>
      <sz val="12"/>
      <color rgb="FF000000"/>
      <name val="Czcionka tekstu podstawowego"/>
      <charset val="238"/>
    </font>
    <font>
      <b/>
      <sz val="12"/>
      <color rgb="FF00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b/>
      <sz val="12"/>
      <color theme="1"/>
      <name val="Arial"/>
      <family val="2"/>
      <charset val="238"/>
    </font>
    <font>
      <b/>
      <sz val="12"/>
      <name val="Times New Roman"/>
      <family val="1"/>
      <charset val="238"/>
    </font>
  </fonts>
  <fills count="12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FF"/>
        <bgColor rgb="FFCCFFFF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DDDDDD"/>
        <bgColor indexed="64"/>
      </patternFill>
    </fill>
    <fill>
      <patternFill patternType="solid">
        <fgColor theme="2"/>
        <bgColor indexed="64"/>
      </patternFill>
    </fill>
  </fills>
  <borders count="8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hair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32">
    <xf numFmtId="0" fontId="0" fillId="0" borderId="0"/>
    <xf numFmtId="0" fontId="1" fillId="0" borderId="0"/>
    <xf numFmtId="0" fontId="2" fillId="2" borderId="0"/>
    <xf numFmtId="0" fontId="2" fillId="3" borderId="0"/>
    <xf numFmtId="0" fontId="1" fillId="4" borderId="0"/>
    <xf numFmtId="0" fontId="3" fillId="5" borderId="0"/>
    <xf numFmtId="0" fontId="4" fillId="6" borderId="0"/>
    <xf numFmtId="0" fontId="5" fillId="7" borderId="0"/>
    <xf numFmtId="0" fontId="6" fillId="0" borderId="0"/>
    <xf numFmtId="0" fontId="7" fillId="8" borderId="0"/>
    <xf numFmtId="0" fontId="8" fillId="0" borderId="0">
      <alignment horizontal="center"/>
    </xf>
    <xf numFmtId="0" fontId="9" fillId="0" borderId="0"/>
    <xf numFmtId="0" fontId="10" fillId="0" borderId="0"/>
    <xf numFmtId="0" fontId="11" fillId="0" borderId="0"/>
    <xf numFmtId="0" fontId="12" fillId="0" borderId="0">
      <alignment horizontal="center"/>
    </xf>
    <xf numFmtId="164" fontId="13" fillId="0" borderId="0">
      <alignment horizontal="center"/>
    </xf>
    <xf numFmtId="0" fontId="8" fillId="0" borderId="0">
      <alignment horizontal="center" textRotation="90"/>
    </xf>
    <xf numFmtId="0" fontId="12" fillId="0" borderId="0">
      <alignment horizontal="center" textRotation="90"/>
    </xf>
    <xf numFmtId="164" fontId="13" fillId="0" borderId="0">
      <alignment horizontal="center" textRotation="90"/>
    </xf>
    <xf numFmtId="0" fontId="14" fillId="0" borderId="0"/>
    <xf numFmtId="0" fontId="15" fillId="9" borderId="0"/>
    <xf numFmtId="0" fontId="16" fillId="9" borderId="1"/>
    <xf numFmtId="0" fontId="17" fillId="0" borderId="0"/>
    <xf numFmtId="0" fontId="18" fillId="0" borderId="0"/>
    <xf numFmtId="0" fontId="19" fillId="0" borderId="0"/>
    <xf numFmtId="164" fontId="20" fillId="0" borderId="0"/>
    <xf numFmtId="165" fontId="17" fillId="0" borderId="0"/>
    <xf numFmtId="165" fontId="19" fillId="0" borderId="0"/>
    <xf numFmtId="165" fontId="20" fillId="0" borderId="0"/>
    <xf numFmtId="0" fontId="21" fillId="0" borderId="0"/>
    <xf numFmtId="0" fontId="21" fillId="0" borderId="0"/>
    <xf numFmtId="0" fontId="3" fillId="0" borderId="0"/>
  </cellStyleXfs>
  <cellXfs count="40">
    <xf numFmtId="0" fontId="0" fillId="0" borderId="0" xfId="0"/>
    <xf numFmtId="0" fontId="24" fillId="0" borderId="2" xfId="0" applyFont="1" applyBorder="1" applyAlignment="1">
      <alignment horizontal="center"/>
    </xf>
    <xf numFmtId="0" fontId="26" fillId="0" borderId="0" xfId="0" applyFont="1" applyFill="1" applyAlignment="1">
      <alignment wrapText="1" shrinkToFit="1"/>
    </xf>
    <xf numFmtId="0" fontId="27" fillId="0" borderId="0" xfId="0" applyFont="1" applyFill="1" applyAlignment="1">
      <alignment wrapText="1" shrinkToFit="1"/>
    </xf>
    <xf numFmtId="0" fontId="23" fillId="10" borderId="4" xfId="0" applyFont="1" applyFill="1" applyBorder="1" applyAlignment="1"/>
    <xf numFmtId="0" fontId="28" fillId="0" borderId="0" xfId="0" applyFont="1"/>
    <xf numFmtId="0" fontId="29" fillId="0" borderId="0" xfId="0" applyFont="1"/>
    <xf numFmtId="0" fontId="28" fillId="0" borderId="0" xfId="0" applyFont="1" applyFill="1"/>
    <xf numFmtId="0" fontId="29" fillId="0" borderId="0" xfId="0" applyFont="1" applyFill="1"/>
    <xf numFmtId="0" fontId="32" fillId="0" borderId="2" xfId="0" applyFont="1" applyBorder="1" applyAlignment="1">
      <alignment horizontal="center"/>
    </xf>
    <xf numFmtId="44" fontId="32" fillId="0" borderId="2" xfId="0" applyNumberFormat="1" applyFont="1" applyBorder="1" applyAlignment="1">
      <alignment horizontal="right"/>
    </xf>
    <xf numFmtId="44" fontId="33" fillId="0" borderId="2" xfId="0" applyNumberFormat="1" applyFont="1" applyBorder="1"/>
    <xf numFmtId="44" fontId="29" fillId="0" borderId="0" xfId="0" applyNumberFormat="1" applyFont="1"/>
    <xf numFmtId="0" fontId="28" fillId="0" borderId="0" xfId="0" applyFont="1" applyFill="1" applyAlignment="1">
      <alignment horizontal="left"/>
    </xf>
    <xf numFmtId="0" fontId="29" fillId="0" borderId="0" xfId="0" applyFont="1" applyFill="1" applyAlignment="1">
      <alignment horizontal="left"/>
    </xf>
    <xf numFmtId="0" fontId="31" fillId="0" borderId="7" xfId="0" applyFont="1" applyFill="1" applyBorder="1" applyAlignment="1">
      <alignment horizontal="center"/>
    </xf>
    <xf numFmtId="0" fontId="29" fillId="0" borderId="6" xfId="0" applyFont="1" applyBorder="1"/>
    <xf numFmtId="0" fontId="24" fillId="0" borderId="4" xfId="0" applyFont="1" applyFill="1" applyBorder="1" applyAlignment="1"/>
    <xf numFmtId="0" fontId="28" fillId="0" borderId="0" xfId="0" applyFont="1" applyAlignment="1"/>
    <xf numFmtId="0" fontId="31" fillId="10" borderId="4" xfId="0" applyFont="1" applyFill="1" applyBorder="1" applyAlignment="1">
      <alignment horizontal="center" vertical="center" wrapText="1" shrinkToFit="1"/>
    </xf>
    <xf numFmtId="0" fontId="34" fillId="10" borderId="2" xfId="0" applyFont="1" applyFill="1" applyBorder="1" applyAlignment="1">
      <alignment horizontal="center" vertical="center" wrapText="1" shrinkToFit="1"/>
    </xf>
    <xf numFmtId="0" fontId="31" fillId="10" borderId="2" xfId="0" applyFont="1" applyFill="1" applyBorder="1" applyAlignment="1">
      <alignment horizontal="center" vertical="center" wrapText="1"/>
    </xf>
    <xf numFmtId="49" fontId="31" fillId="10" borderId="2" xfId="0" applyNumberFormat="1" applyFont="1" applyFill="1" applyBorder="1" applyAlignment="1">
      <alignment horizontal="center" vertical="center" wrapText="1"/>
    </xf>
    <xf numFmtId="0" fontId="29" fillId="0" borderId="0" xfId="0" applyFont="1" applyAlignment="1"/>
    <xf numFmtId="0" fontId="24" fillId="0" borderId="2" xfId="0" applyFont="1" applyFill="1" applyBorder="1" applyAlignment="1">
      <alignment horizontal="center"/>
    </xf>
    <xf numFmtId="0" fontId="25" fillId="10" borderId="3" xfId="0" applyFont="1" applyFill="1" applyBorder="1" applyAlignment="1">
      <alignment horizontal="center" vertical="center"/>
    </xf>
    <xf numFmtId="0" fontId="25" fillId="10" borderId="5" xfId="0" applyFont="1" applyFill="1" applyBorder="1" applyAlignment="1">
      <alignment horizontal="center" vertical="center"/>
    </xf>
    <xf numFmtId="0" fontId="32" fillId="0" borderId="2" xfId="0" applyFont="1" applyFill="1" applyBorder="1" applyAlignment="1">
      <alignment horizontal="center"/>
    </xf>
    <xf numFmtId="0" fontId="30" fillId="0" borderId="0" xfId="0" applyFont="1" applyFill="1" applyBorder="1" applyAlignment="1">
      <alignment horizontal="center" vertical="center" wrapText="1"/>
    </xf>
    <xf numFmtId="0" fontId="31" fillId="11" borderId="4" xfId="0" applyFont="1" applyFill="1" applyBorder="1" applyAlignment="1">
      <alignment horizontal="center"/>
    </xf>
    <xf numFmtId="0" fontId="31" fillId="11" borderId="3" xfId="0" applyFont="1" applyFill="1" applyBorder="1" applyAlignment="1">
      <alignment horizontal="center"/>
    </xf>
    <xf numFmtId="0" fontId="31" fillId="11" borderId="5" xfId="0" applyFont="1" applyFill="1" applyBorder="1" applyAlignment="1">
      <alignment horizontal="center"/>
    </xf>
    <xf numFmtId="0" fontId="31" fillId="10" borderId="4" xfId="0" applyFont="1" applyFill="1" applyBorder="1" applyAlignment="1">
      <alignment horizontal="center"/>
    </xf>
    <xf numFmtId="0" fontId="31" fillId="10" borderId="3" xfId="0" applyFont="1" applyFill="1" applyBorder="1" applyAlignment="1">
      <alignment horizontal="center"/>
    </xf>
    <xf numFmtId="0" fontId="31" fillId="10" borderId="5" xfId="0" applyFont="1" applyFill="1" applyBorder="1" applyAlignment="1">
      <alignment horizontal="center"/>
    </xf>
    <xf numFmtId="0" fontId="34" fillId="10" borderId="4" xfId="0" applyFont="1" applyFill="1" applyBorder="1" applyAlignment="1">
      <alignment horizontal="center" vertical="center" wrapText="1" shrinkToFit="1"/>
    </xf>
    <xf numFmtId="0" fontId="34" fillId="10" borderId="5" xfId="0" applyFont="1" applyFill="1" applyBorder="1" applyAlignment="1">
      <alignment horizontal="center" vertical="center" wrapText="1" shrinkToFit="1"/>
    </xf>
    <xf numFmtId="0" fontId="31" fillId="10" borderId="4" xfId="0" applyFont="1" applyFill="1" applyBorder="1" applyAlignment="1">
      <alignment horizontal="center" shrinkToFit="1"/>
    </xf>
    <xf numFmtId="0" fontId="31" fillId="10" borderId="3" xfId="0" applyFont="1" applyFill="1" applyBorder="1" applyAlignment="1">
      <alignment horizontal="center" shrinkToFit="1"/>
    </xf>
    <xf numFmtId="0" fontId="31" fillId="10" borderId="5" xfId="0" applyFont="1" applyFill="1" applyBorder="1" applyAlignment="1">
      <alignment horizontal="center" shrinkToFit="1"/>
    </xf>
  </cellXfs>
  <cellStyles count="32">
    <cellStyle name="Accent" xfId="1" xr:uid="{00000000-0005-0000-0000-000000000000}"/>
    <cellStyle name="Accent 1" xfId="2" xr:uid="{00000000-0005-0000-0000-000001000000}"/>
    <cellStyle name="Accent 2" xfId="3" xr:uid="{00000000-0005-0000-0000-000002000000}"/>
    <cellStyle name="Accent 3" xfId="4" xr:uid="{00000000-0005-0000-0000-000003000000}"/>
    <cellStyle name="Bad" xfId="5" xr:uid="{00000000-0005-0000-0000-000004000000}"/>
    <cellStyle name="Error" xfId="6" xr:uid="{00000000-0005-0000-0000-000005000000}"/>
    <cellStyle name="Excel_BuiltIn_20% — akcent 1" xfId="7" xr:uid="{00000000-0005-0000-0000-000006000000}"/>
    <cellStyle name="Footnote" xfId="8" xr:uid="{00000000-0005-0000-0000-000007000000}"/>
    <cellStyle name="Good" xfId="9" xr:uid="{00000000-0005-0000-0000-000008000000}"/>
    <cellStyle name="Heading" xfId="10" xr:uid="{00000000-0005-0000-0000-000009000000}"/>
    <cellStyle name="Heading (user)" xfId="11" xr:uid="{00000000-0005-0000-0000-00000A000000}"/>
    <cellStyle name="Heading 1" xfId="12" xr:uid="{00000000-0005-0000-0000-00000B000000}"/>
    <cellStyle name="Heading 2" xfId="13" xr:uid="{00000000-0005-0000-0000-00000C000000}"/>
    <cellStyle name="Heading 3" xfId="14" xr:uid="{00000000-0005-0000-0000-00000D000000}"/>
    <cellStyle name="Heading 4" xfId="15" xr:uid="{00000000-0005-0000-0000-00000E000000}"/>
    <cellStyle name="Heading1" xfId="16" xr:uid="{00000000-0005-0000-0000-00000F000000}"/>
    <cellStyle name="Heading1 1" xfId="17" xr:uid="{00000000-0005-0000-0000-000010000000}"/>
    <cellStyle name="Heading1 2" xfId="18" xr:uid="{00000000-0005-0000-0000-000011000000}"/>
    <cellStyle name="Hyperlink" xfId="19" xr:uid="{00000000-0005-0000-0000-000012000000}"/>
    <cellStyle name="Neutral" xfId="20" xr:uid="{00000000-0005-0000-0000-000013000000}"/>
    <cellStyle name="Normalny" xfId="0" builtinId="0" customBuiltin="1"/>
    <cellStyle name="Note" xfId="21" xr:uid="{00000000-0005-0000-0000-000015000000}"/>
    <cellStyle name="Result" xfId="22" xr:uid="{00000000-0005-0000-0000-000016000000}"/>
    <cellStyle name="Result (user)" xfId="23" xr:uid="{00000000-0005-0000-0000-000017000000}"/>
    <cellStyle name="Result 1" xfId="24" xr:uid="{00000000-0005-0000-0000-000018000000}"/>
    <cellStyle name="Result 2" xfId="25" xr:uid="{00000000-0005-0000-0000-000019000000}"/>
    <cellStyle name="Result2" xfId="26" xr:uid="{00000000-0005-0000-0000-00001A000000}"/>
    <cellStyle name="Result2 1" xfId="27" xr:uid="{00000000-0005-0000-0000-00001B000000}"/>
    <cellStyle name="Result2 2" xfId="28" xr:uid="{00000000-0005-0000-0000-00001C000000}"/>
    <cellStyle name="Status" xfId="29" xr:uid="{00000000-0005-0000-0000-00001D000000}"/>
    <cellStyle name="Text" xfId="30" xr:uid="{00000000-0005-0000-0000-00001E000000}"/>
    <cellStyle name="Warning" xfId="31" xr:uid="{00000000-0005-0000-0000-00001F000000}"/>
  </cellStyles>
  <dxfs count="0"/>
  <tableStyles count="0" defaultTableStyle="TableStyleMedium2" defaultPivotStyle="PivotStyleLight16"/>
  <colors>
    <mruColors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E49587-1673-463A-8BC2-BE67EED118D7}">
  <sheetPr>
    <pageSetUpPr fitToPage="1"/>
  </sheetPr>
  <dimension ref="A2:K124"/>
  <sheetViews>
    <sheetView tabSelected="1" view="pageBreakPreview" zoomScaleNormal="100" zoomScaleSheetLayoutView="100" workbookViewId="0">
      <selection activeCell="B131" sqref="B131"/>
    </sheetView>
  </sheetViews>
  <sheetFormatPr defaultRowHeight="15"/>
  <cols>
    <col min="1" max="1" width="9.125" style="6" customWidth="1"/>
    <col min="2" max="2" width="56.625" style="6" customWidth="1"/>
    <col min="3" max="5" width="9" style="6"/>
    <col min="6" max="6" width="9.125" style="6" bestFit="1" customWidth="1"/>
    <col min="7" max="7" width="9" style="6"/>
    <col min="8" max="8" width="13.625" style="6" bestFit="1" customWidth="1"/>
    <col min="9" max="9" width="15.125" style="6" bestFit="1" customWidth="1"/>
    <col min="10" max="16384" width="9" style="6"/>
  </cols>
  <sheetData>
    <row r="2" spans="1:11" ht="15.75">
      <c r="A2" s="5"/>
      <c r="B2" s="18"/>
      <c r="C2" s="5"/>
      <c r="D2" s="5"/>
      <c r="E2" s="5"/>
      <c r="F2" s="5"/>
      <c r="G2" s="5"/>
      <c r="H2" s="5"/>
      <c r="I2" s="5"/>
      <c r="J2" s="5"/>
      <c r="K2" s="5"/>
    </row>
    <row r="3" spans="1:11" ht="15.75">
      <c r="A3" s="5"/>
      <c r="C3" s="5"/>
      <c r="D3" s="5"/>
      <c r="E3" s="5"/>
      <c r="F3" s="5"/>
      <c r="G3" s="5"/>
      <c r="H3" s="5"/>
      <c r="I3" s="5"/>
      <c r="J3" s="5"/>
      <c r="K3" s="5"/>
    </row>
    <row r="4" spans="1:11" ht="33" customHeight="1">
      <c r="A4" s="28" t="s">
        <v>200</v>
      </c>
      <c r="B4" s="28"/>
      <c r="C4" s="28"/>
      <c r="D4" s="28"/>
      <c r="E4" s="28"/>
      <c r="F4" s="28"/>
      <c r="G4" s="28"/>
      <c r="H4" s="28"/>
      <c r="I4" s="28"/>
      <c r="J4" s="5"/>
      <c r="K4" s="5"/>
    </row>
    <row r="5" spans="1:11" s="3" customFormat="1" ht="34.5" customHeight="1">
      <c r="A5" s="20" t="s">
        <v>0</v>
      </c>
      <c r="B5" s="19" t="s">
        <v>3</v>
      </c>
      <c r="C5" s="35" t="s">
        <v>1</v>
      </c>
      <c r="D5" s="36"/>
      <c r="E5" s="20" t="s">
        <v>4</v>
      </c>
      <c r="F5" s="20" t="s">
        <v>5</v>
      </c>
      <c r="G5" s="20" t="s">
        <v>2</v>
      </c>
      <c r="H5" s="21" t="s">
        <v>199</v>
      </c>
      <c r="I5" s="22" t="s">
        <v>198</v>
      </c>
      <c r="J5" s="2"/>
      <c r="K5" s="2"/>
    </row>
    <row r="6" spans="1:11" s="14" customFormat="1" ht="15.75">
      <c r="A6" s="32" t="s">
        <v>29</v>
      </c>
      <c r="B6" s="33"/>
      <c r="C6" s="33"/>
      <c r="D6" s="33"/>
      <c r="E6" s="33"/>
      <c r="F6" s="33"/>
      <c r="G6" s="33"/>
      <c r="H6" s="33"/>
      <c r="I6" s="34"/>
      <c r="J6" s="13"/>
      <c r="K6" s="13"/>
    </row>
    <row r="7" spans="1:11" ht="15.75">
      <c r="A7" s="9">
        <v>1</v>
      </c>
      <c r="B7" s="17" t="s">
        <v>203</v>
      </c>
      <c r="C7" s="27" t="s">
        <v>30</v>
      </c>
      <c r="D7" s="27"/>
      <c r="E7" s="9" t="s">
        <v>6</v>
      </c>
      <c r="F7" s="9">
        <v>8</v>
      </c>
      <c r="G7" s="9" t="s">
        <v>10</v>
      </c>
      <c r="H7" s="10">
        <v>120.54</v>
      </c>
      <c r="I7" s="10">
        <f t="shared" ref="I7" si="0">PRODUCT(F7,H7)</f>
        <v>964.32</v>
      </c>
      <c r="J7" s="5"/>
      <c r="K7" s="5"/>
    </row>
    <row r="8" spans="1:11" ht="15.75">
      <c r="A8" s="29" t="s">
        <v>202</v>
      </c>
      <c r="B8" s="30"/>
      <c r="C8" s="30"/>
      <c r="D8" s="30"/>
      <c r="E8" s="30"/>
      <c r="F8" s="30"/>
      <c r="G8" s="30"/>
      <c r="H8" s="30"/>
      <c r="I8" s="31"/>
      <c r="J8" s="5"/>
      <c r="K8" s="5"/>
    </row>
    <row r="9" spans="1:11" ht="15.75">
      <c r="A9" s="9">
        <v>2</v>
      </c>
      <c r="B9" s="17" t="s">
        <v>32</v>
      </c>
      <c r="C9" s="27" t="s">
        <v>33</v>
      </c>
      <c r="D9" s="27"/>
      <c r="E9" s="9" t="s">
        <v>6</v>
      </c>
      <c r="F9" s="9">
        <v>4</v>
      </c>
      <c r="G9" s="9" t="s">
        <v>10</v>
      </c>
      <c r="H9" s="10">
        <v>14.72</v>
      </c>
      <c r="I9" s="10">
        <f t="shared" ref="I9:I48" si="1">PRODUCT(F9,H9)</f>
        <v>58.88</v>
      </c>
      <c r="J9" s="5"/>
      <c r="K9" s="5"/>
    </row>
    <row r="10" spans="1:11" ht="15.75">
      <c r="A10" s="9">
        <v>3</v>
      </c>
      <c r="B10" s="17" t="s">
        <v>34</v>
      </c>
      <c r="C10" s="27" t="s">
        <v>35</v>
      </c>
      <c r="D10" s="27"/>
      <c r="E10" s="9" t="s">
        <v>6</v>
      </c>
      <c r="F10" s="9">
        <v>3</v>
      </c>
      <c r="G10" s="9" t="s">
        <v>10</v>
      </c>
      <c r="H10" s="10">
        <v>8.26</v>
      </c>
      <c r="I10" s="10">
        <f t="shared" si="1"/>
        <v>24.78</v>
      </c>
      <c r="J10" s="5"/>
      <c r="K10" s="5"/>
    </row>
    <row r="11" spans="1:11" ht="15.75">
      <c r="A11" s="9">
        <v>4</v>
      </c>
      <c r="B11" s="17" t="s">
        <v>34</v>
      </c>
      <c r="C11" s="27" t="s">
        <v>35</v>
      </c>
      <c r="D11" s="27"/>
      <c r="E11" s="9" t="s">
        <v>6</v>
      </c>
      <c r="F11" s="9">
        <v>2</v>
      </c>
      <c r="G11" s="9" t="s">
        <v>10</v>
      </c>
      <c r="H11" s="10">
        <v>16.559999999999999</v>
      </c>
      <c r="I11" s="10">
        <f t="shared" si="1"/>
        <v>33.119999999999997</v>
      </c>
      <c r="J11" s="5"/>
      <c r="K11" s="5"/>
    </row>
    <row r="12" spans="1:11" ht="15.75">
      <c r="A12" s="9">
        <v>5</v>
      </c>
      <c r="B12" s="17" t="s">
        <v>36</v>
      </c>
      <c r="C12" s="27" t="s">
        <v>37</v>
      </c>
      <c r="D12" s="27"/>
      <c r="E12" s="9" t="s">
        <v>6</v>
      </c>
      <c r="F12" s="9">
        <v>1</v>
      </c>
      <c r="G12" s="9" t="s">
        <v>10</v>
      </c>
      <c r="H12" s="10">
        <v>7.31</v>
      </c>
      <c r="I12" s="10">
        <f t="shared" si="1"/>
        <v>7.31</v>
      </c>
      <c r="J12" s="5"/>
      <c r="K12" s="5"/>
    </row>
    <row r="13" spans="1:11" ht="15.75">
      <c r="A13" s="9">
        <v>6</v>
      </c>
      <c r="B13" s="17" t="s">
        <v>38</v>
      </c>
      <c r="C13" s="27" t="s">
        <v>39</v>
      </c>
      <c r="D13" s="27"/>
      <c r="E13" s="9" t="s">
        <v>6</v>
      </c>
      <c r="F13" s="9">
        <v>1</v>
      </c>
      <c r="G13" s="9" t="s">
        <v>10</v>
      </c>
      <c r="H13" s="10">
        <v>42.66</v>
      </c>
      <c r="I13" s="10">
        <f t="shared" si="1"/>
        <v>42.66</v>
      </c>
      <c r="J13" s="5"/>
      <c r="K13" s="5"/>
    </row>
    <row r="14" spans="1:11" ht="15.75">
      <c r="A14" s="9">
        <v>7</v>
      </c>
      <c r="B14" s="17" t="s">
        <v>40</v>
      </c>
      <c r="C14" s="27" t="s">
        <v>41</v>
      </c>
      <c r="D14" s="27"/>
      <c r="E14" s="9" t="s">
        <v>6</v>
      </c>
      <c r="F14" s="9">
        <v>2</v>
      </c>
      <c r="G14" s="9" t="s">
        <v>10</v>
      </c>
      <c r="H14" s="10">
        <v>2.92</v>
      </c>
      <c r="I14" s="10">
        <f t="shared" si="1"/>
        <v>5.84</v>
      </c>
      <c r="J14" s="5"/>
      <c r="K14" s="5"/>
    </row>
    <row r="15" spans="1:11" ht="15.75">
      <c r="A15" s="9">
        <v>8</v>
      </c>
      <c r="B15" s="17" t="s">
        <v>42</v>
      </c>
      <c r="C15" s="27" t="s">
        <v>43</v>
      </c>
      <c r="D15" s="27"/>
      <c r="E15" s="9" t="s">
        <v>6</v>
      </c>
      <c r="F15" s="9">
        <v>3</v>
      </c>
      <c r="G15" s="9" t="s">
        <v>10</v>
      </c>
      <c r="H15" s="10">
        <v>113.99</v>
      </c>
      <c r="I15" s="10">
        <f t="shared" si="1"/>
        <v>341.96999999999997</v>
      </c>
      <c r="J15" s="5"/>
      <c r="K15" s="5"/>
    </row>
    <row r="16" spans="1:11" ht="15.75">
      <c r="A16" s="9">
        <v>9</v>
      </c>
      <c r="B16" s="17" t="s">
        <v>44</v>
      </c>
      <c r="C16" s="27" t="s">
        <v>45</v>
      </c>
      <c r="D16" s="27"/>
      <c r="E16" s="9" t="s">
        <v>6</v>
      </c>
      <c r="F16" s="9">
        <v>1</v>
      </c>
      <c r="G16" s="9" t="s">
        <v>10</v>
      </c>
      <c r="H16" s="10">
        <v>15</v>
      </c>
      <c r="I16" s="10">
        <f t="shared" si="1"/>
        <v>15</v>
      </c>
      <c r="J16" s="5"/>
      <c r="K16" s="5"/>
    </row>
    <row r="17" spans="1:11" ht="15.75">
      <c r="A17" s="9">
        <v>10</v>
      </c>
      <c r="B17" s="17" t="s">
        <v>46</v>
      </c>
      <c r="C17" s="27" t="s">
        <v>47</v>
      </c>
      <c r="D17" s="27"/>
      <c r="E17" s="9" t="s">
        <v>6</v>
      </c>
      <c r="F17" s="9">
        <v>7</v>
      </c>
      <c r="G17" s="9" t="s">
        <v>10</v>
      </c>
      <c r="H17" s="10">
        <v>37.19</v>
      </c>
      <c r="I17" s="10">
        <f t="shared" si="1"/>
        <v>260.33</v>
      </c>
      <c r="J17" s="5"/>
      <c r="K17" s="5"/>
    </row>
    <row r="18" spans="1:11" ht="15.75">
      <c r="A18" s="9">
        <v>11</v>
      </c>
      <c r="B18" s="17" t="s">
        <v>46</v>
      </c>
      <c r="C18" s="27" t="s">
        <v>47</v>
      </c>
      <c r="D18" s="27"/>
      <c r="E18" s="9" t="s">
        <v>6</v>
      </c>
      <c r="F18" s="9">
        <v>1</v>
      </c>
      <c r="G18" s="9" t="s">
        <v>10</v>
      </c>
      <c r="H18" s="10">
        <v>37.200000000000003</v>
      </c>
      <c r="I18" s="10">
        <f t="shared" si="1"/>
        <v>37.200000000000003</v>
      </c>
      <c r="J18" s="5"/>
      <c r="K18" s="5"/>
    </row>
    <row r="19" spans="1:11" ht="15.75">
      <c r="A19" s="9">
        <v>12</v>
      </c>
      <c r="B19" s="17" t="s">
        <v>48</v>
      </c>
      <c r="C19" s="27" t="s">
        <v>49</v>
      </c>
      <c r="D19" s="27"/>
      <c r="E19" s="9" t="s">
        <v>6</v>
      </c>
      <c r="F19" s="9">
        <v>6</v>
      </c>
      <c r="G19" s="9" t="s">
        <v>10</v>
      </c>
      <c r="H19" s="10">
        <v>3.66</v>
      </c>
      <c r="I19" s="10">
        <f t="shared" si="1"/>
        <v>21.96</v>
      </c>
      <c r="J19" s="5"/>
      <c r="K19" s="5"/>
    </row>
    <row r="20" spans="1:11" ht="15.75">
      <c r="A20" s="9">
        <v>13</v>
      </c>
      <c r="B20" s="17" t="s">
        <v>50</v>
      </c>
      <c r="C20" s="27" t="s">
        <v>51</v>
      </c>
      <c r="D20" s="27"/>
      <c r="E20" s="9" t="s">
        <v>6</v>
      </c>
      <c r="F20" s="9">
        <v>1</v>
      </c>
      <c r="G20" s="9" t="s">
        <v>10</v>
      </c>
      <c r="H20" s="10">
        <v>40.35</v>
      </c>
      <c r="I20" s="10">
        <f t="shared" si="1"/>
        <v>40.35</v>
      </c>
      <c r="J20" s="5"/>
      <c r="K20" s="5"/>
    </row>
    <row r="21" spans="1:11" ht="15.75">
      <c r="A21" s="9">
        <v>14</v>
      </c>
      <c r="B21" s="17" t="s">
        <v>52</v>
      </c>
      <c r="C21" s="27" t="s">
        <v>53</v>
      </c>
      <c r="D21" s="27"/>
      <c r="E21" s="9" t="s">
        <v>6</v>
      </c>
      <c r="F21" s="9">
        <v>4</v>
      </c>
      <c r="G21" s="9" t="s">
        <v>10</v>
      </c>
      <c r="H21" s="10">
        <v>10.15</v>
      </c>
      <c r="I21" s="10">
        <f t="shared" si="1"/>
        <v>40.6</v>
      </c>
      <c r="J21" s="5"/>
      <c r="K21" s="5"/>
    </row>
    <row r="22" spans="1:11" ht="15.75">
      <c r="A22" s="9">
        <v>15</v>
      </c>
      <c r="B22" s="17" t="s">
        <v>54</v>
      </c>
      <c r="C22" s="27" t="s">
        <v>55</v>
      </c>
      <c r="D22" s="27"/>
      <c r="E22" s="9" t="s">
        <v>6</v>
      </c>
      <c r="F22" s="9">
        <v>1</v>
      </c>
      <c r="G22" s="9" t="s">
        <v>10</v>
      </c>
      <c r="H22" s="10">
        <v>100</v>
      </c>
      <c r="I22" s="10">
        <f t="shared" si="1"/>
        <v>100</v>
      </c>
      <c r="J22" s="5"/>
      <c r="K22" s="5"/>
    </row>
    <row r="23" spans="1:11" ht="15.75">
      <c r="A23" s="9">
        <v>16</v>
      </c>
      <c r="B23" s="17" t="s">
        <v>56</v>
      </c>
      <c r="C23" s="27" t="s">
        <v>57</v>
      </c>
      <c r="D23" s="27"/>
      <c r="E23" s="9" t="s">
        <v>6</v>
      </c>
      <c r="F23" s="9">
        <v>1</v>
      </c>
      <c r="G23" s="9" t="s">
        <v>10</v>
      </c>
      <c r="H23" s="10">
        <v>79</v>
      </c>
      <c r="I23" s="10">
        <f t="shared" si="1"/>
        <v>79</v>
      </c>
      <c r="J23" s="5"/>
      <c r="K23" s="5"/>
    </row>
    <row r="24" spans="1:11" ht="15.75">
      <c r="A24" s="9">
        <v>17</v>
      </c>
      <c r="B24" s="17" t="s">
        <v>58</v>
      </c>
      <c r="C24" s="27" t="s">
        <v>59</v>
      </c>
      <c r="D24" s="27"/>
      <c r="E24" s="9" t="s">
        <v>6</v>
      </c>
      <c r="F24" s="9">
        <v>1</v>
      </c>
      <c r="G24" s="9" t="s">
        <v>10</v>
      </c>
      <c r="H24" s="10">
        <v>5.8</v>
      </c>
      <c r="I24" s="10">
        <f t="shared" si="1"/>
        <v>5.8</v>
      </c>
      <c r="J24" s="5"/>
      <c r="K24" s="5"/>
    </row>
    <row r="25" spans="1:11" ht="15.75">
      <c r="A25" s="9">
        <v>18</v>
      </c>
      <c r="B25" s="17" t="s">
        <v>60</v>
      </c>
      <c r="C25" s="27" t="s">
        <v>61</v>
      </c>
      <c r="D25" s="27"/>
      <c r="E25" s="9" t="s">
        <v>6</v>
      </c>
      <c r="F25" s="9">
        <v>2</v>
      </c>
      <c r="G25" s="9" t="s">
        <v>10</v>
      </c>
      <c r="H25" s="10">
        <v>449.39</v>
      </c>
      <c r="I25" s="10">
        <f t="shared" si="1"/>
        <v>898.78</v>
      </c>
      <c r="J25" s="5"/>
      <c r="K25" s="5"/>
    </row>
    <row r="26" spans="1:11" ht="15.75">
      <c r="A26" s="9">
        <v>19</v>
      </c>
      <c r="B26" s="17" t="s">
        <v>62</v>
      </c>
      <c r="C26" s="27" t="s">
        <v>63</v>
      </c>
      <c r="D26" s="27"/>
      <c r="E26" s="9" t="s">
        <v>6</v>
      </c>
      <c r="F26" s="9">
        <v>2</v>
      </c>
      <c r="G26" s="9" t="s">
        <v>10</v>
      </c>
      <c r="H26" s="10">
        <v>79.12</v>
      </c>
      <c r="I26" s="10">
        <f t="shared" si="1"/>
        <v>158.24</v>
      </c>
      <c r="J26" s="5"/>
      <c r="K26" s="5"/>
    </row>
    <row r="27" spans="1:11" ht="15.75">
      <c r="A27" s="9">
        <v>20</v>
      </c>
      <c r="B27" s="17" t="s">
        <v>64</v>
      </c>
      <c r="C27" s="27" t="s">
        <v>65</v>
      </c>
      <c r="D27" s="27"/>
      <c r="E27" s="9" t="s">
        <v>6</v>
      </c>
      <c r="F27" s="9">
        <v>1</v>
      </c>
      <c r="G27" s="9" t="s">
        <v>10</v>
      </c>
      <c r="H27" s="10">
        <v>33.630000000000003</v>
      </c>
      <c r="I27" s="10">
        <f t="shared" si="1"/>
        <v>33.630000000000003</v>
      </c>
      <c r="J27" s="5"/>
      <c r="K27" s="5"/>
    </row>
    <row r="28" spans="1:11" ht="15.75">
      <c r="A28" s="9">
        <v>21</v>
      </c>
      <c r="B28" s="17" t="s">
        <v>66</v>
      </c>
      <c r="C28" s="27" t="s">
        <v>67</v>
      </c>
      <c r="D28" s="27"/>
      <c r="E28" s="9" t="s">
        <v>6</v>
      </c>
      <c r="F28" s="9">
        <v>2</v>
      </c>
      <c r="G28" s="9" t="s">
        <v>10</v>
      </c>
      <c r="H28" s="10">
        <v>25.76</v>
      </c>
      <c r="I28" s="10">
        <f t="shared" si="1"/>
        <v>51.52</v>
      </c>
      <c r="J28" s="5"/>
      <c r="K28" s="5"/>
    </row>
    <row r="29" spans="1:11" ht="15.75">
      <c r="A29" s="9">
        <v>22</v>
      </c>
      <c r="B29" s="17" t="s">
        <v>68</v>
      </c>
      <c r="C29" s="27" t="s">
        <v>69</v>
      </c>
      <c r="D29" s="27"/>
      <c r="E29" s="9" t="s">
        <v>6</v>
      </c>
      <c r="F29" s="9">
        <v>2</v>
      </c>
      <c r="G29" s="9" t="s">
        <v>10</v>
      </c>
      <c r="H29" s="10">
        <v>29</v>
      </c>
      <c r="I29" s="10">
        <f t="shared" si="1"/>
        <v>58</v>
      </c>
      <c r="J29" s="5"/>
      <c r="K29" s="5"/>
    </row>
    <row r="30" spans="1:11" ht="15.75">
      <c r="A30" s="9">
        <v>23</v>
      </c>
      <c r="B30" s="17" t="s">
        <v>68</v>
      </c>
      <c r="C30" s="27" t="s">
        <v>69</v>
      </c>
      <c r="D30" s="27"/>
      <c r="E30" s="9" t="s">
        <v>6</v>
      </c>
      <c r="F30" s="9">
        <v>1</v>
      </c>
      <c r="G30" s="9" t="s">
        <v>10</v>
      </c>
      <c r="H30" s="10">
        <v>54.9</v>
      </c>
      <c r="I30" s="10">
        <f t="shared" si="1"/>
        <v>54.9</v>
      </c>
      <c r="J30" s="5"/>
      <c r="K30" s="5"/>
    </row>
    <row r="31" spans="1:11" ht="15.75">
      <c r="A31" s="9">
        <v>24</v>
      </c>
      <c r="B31" s="17" t="s">
        <v>70</v>
      </c>
      <c r="C31" s="27" t="s">
        <v>71</v>
      </c>
      <c r="D31" s="27"/>
      <c r="E31" s="9" t="s">
        <v>6</v>
      </c>
      <c r="F31" s="9">
        <v>1</v>
      </c>
      <c r="G31" s="9" t="s">
        <v>10</v>
      </c>
      <c r="H31" s="10">
        <v>33.28</v>
      </c>
      <c r="I31" s="10">
        <f t="shared" si="1"/>
        <v>33.28</v>
      </c>
      <c r="J31" s="5"/>
      <c r="K31" s="5"/>
    </row>
    <row r="32" spans="1:11" ht="15.75">
      <c r="A32" s="9">
        <v>25</v>
      </c>
      <c r="B32" s="17" t="s">
        <v>72</v>
      </c>
      <c r="C32" s="27" t="s">
        <v>73</v>
      </c>
      <c r="D32" s="27"/>
      <c r="E32" s="9" t="s">
        <v>6</v>
      </c>
      <c r="F32" s="9">
        <v>3</v>
      </c>
      <c r="G32" s="9" t="s">
        <v>10</v>
      </c>
      <c r="H32" s="10">
        <v>23.61</v>
      </c>
      <c r="I32" s="10">
        <f t="shared" si="1"/>
        <v>70.83</v>
      </c>
      <c r="J32" s="5"/>
      <c r="K32" s="5"/>
    </row>
    <row r="33" spans="1:11" ht="15.75">
      <c r="A33" s="9">
        <v>26</v>
      </c>
      <c r="B33" s="17" t="s">
        <v>74</v>
      </c>
      <c r="C33" s="27" t="s">
        <v>75</v>
      </c>
      <c r="D33" s="27"/>
      <c r="E33" s="9" t="s">
        <v>6</v>
      </c>
      <c r="F33" s="9">
        <v>3</v>
      </c>
      <c r="G33" s="9" t="s">
        <v>10</v>
      </c>
      <c r="H33" s="10">
        <v>3.96</v>
      </c>
      <c r="I33" s="10">
        <f t="shared" si="1"/>
        <v>11.879999999999999</v>
      </c>
      <c r="J33" s="5"/>
      <c r="K33" s="5"/>
    </row>
    <row r="34" spans="1:11" ht="15.75">
      <c r="A34" s="9">
        <v>27</v>
      </c>
      <c r="B34" s="17" t="s">
        <v>76</v>
      </c>
      <c r="C34" s="27" t="s">
        <v>77</v>
      </c>
      <c r="D34" s="27"/>
      <c r="E34" s="9" t="s">
        <v>6</v>
      </c>
      <c r="F34" s="9">
        <v>2</v>
      </c>
      <c r="G34" s="9" t="s">
        <v>10</v>
      </c>
      <c r="H34" s="10">
        <v>24.34</v>
      </c>
      <c r="I34" s="10">
        <f t="shared" si="1"/>
        <v>48.68</v>
      </c>
      <c r="J34" s="5"/>
      <c r="K34" s="5"/>
    </row>
    <row r="35" spans="1:11" ht="15.75">
      <c r="A35" s="9">
        <v>28</v>
      </c>
      <c r="B35" s="17" t="s">
        <v>78</v>
      </c>
      <c r="C35" s="27" t="s">
        <v>79</v>
      </c>
      <c r="D35" s="27"/>
      <c r="E35" s="9" t="s">
        <v>6</v>
      </c>
      <c r="F35" s="9">
        <v>1</v>
      </c>
      <c r="G35" s="9" t="s">
        <v>10</v>
      </c>
      <c r="H35" s="10">
        <v>94.47</v>
      </c>
      <c r="I35" s="10">
        <f t="shared" si="1"/>
        <v>94.47</v>
      </c>
      <c r="J35" s="5"/>
      <c r="K35" s="5"/>
    </row>
    <row r="36" spans="1:11" ht="15.75">
      <c r="A36" s="9">
        <v>29</v>
      </c>
      <c r="B36" s="17" t="s">
        <v>80</v>
      </c>
      <c r="C36" s="27" t="s">
        <v>79</v>
      </c>
      <c r="D36" s="27"/>
      <c r="E36" s="9" t="s">
        <v>6</v>
      </c>
      <c r="F36" s="9">
        <v>4</v>
      </c>
      <c r="G36" s="9" t="s">
        <v>10</v>
      </c>
      <c r="H36" s="10">
        <v>25.5</v>
      </c>
      <c r="I36" s="10">
        <f t="shared" si="1"/>
        <v>102</v>
      </c>
      <c r="J36" s="5"/>
      <c r="K36" s="5"/>
    </row>
    <row r="37" spans="1:11" ht="15.75">
      <c r="A37" s="9">
        <v>30</v>
      </c>
      <c r="B37" s="17" t="s">
        <v>81</v>
      </c>
      <c r="C37" s="27" t="s">
        <v>82</v>
      </c>
      <c r="D37" s="27"/>
      <c r="E37" s="9" t="s">
        <v>6</v>
      </c>
      <c r="F37" s="9">
        <v>1</v>
      </c>
      <c r="G37" s="9" t="s">
        <v>10</v>
      </c>
      <c r="H37" s="10">
        <v>116.27</v>
      </c>
      <c r="I37" s="10">
        <f t="shared" si="1"/>
        <v>116.27</v>
      </c>
      <c r="J37" s="5"/>
      <c r="K37" s="5"/>
    </row>
    <row r="38" spans="1:11" ht="15.75">
      <c r="A38" s="9">
        <v>31</v>
      </c>
      <c r="B38" s="17" t="s">
        <v>83</v>
      </c>
      <c r="C38" s="27" t="s">
        <v>84</v>
      </c>
      <c r="D38" s="27"/>
      <c r="E38" s="9" t="s">
        <v>6</v>
      </c>
      <c r="F38" s="9">
        <v>1</v>
      </c>
      <c r="G38" s="9" t="s">
        <v>10</v>
      </c>
      <c r="H38" s="10">
        <v>116.27</v>
      </c>
      <c r="I38" s="10">
        <f t="shared" si="1"/>
        <v>116.27</v>
      </c>
      <c r="J38" s="5"/>
      <c r="K38" s="5"/>
    </row>
    <row r="39" spans="1:11" ht="15.75">
      <c r="A39" s="9">
        <v>32</v>
      </c>
      <c r="B39" s="17" t="s">
        <v>85</v>
      </c>
      <c r="C39" s="27" t="s">
        <v>86</v>
      </c>
      <c r="D39" s="27"/>
      <c r="E39" s="9" t="s">
        <v>6</v>
      </c>
      <c r="F39" s="9">
        <v>3</v>
      </c>
      <c r="G39" s="9" t="s">
        <v>10</v>
      </c>
      <c r="H39" s="10">
        <v>0.9</v>
      </c>
      <c r="I39" s="10">
        <f t="shared" si="1"/>
        <v>2.7</v>
      </c>
      <c r="J39" s="5"/>
      <c r="K39" s="5"/>
    </row>
    <row r="40" spans="1:11" ht="15.75">
      <c r="A40" s="9">
        <v>33</v>
      </c>
      <c r="B40" s="17" t="s">
        <v>87</v>
      </c>
      <c r="C40" s="27" t="s">
        <v>88</v>
      </c>
      <c r="D40" s="27"/>
      <c r="E40" s="9" t="s">
        <v>6</v>
      </c>
      <c r="F40" s="9">
        <v>2</v>
      </c>
      <c r="G40" s="9" t="s">
        <v>10</v>
      </c>
      <c r="H40" s="10">
        <v>0.4</v>
      </c>
      <c r="I40" s="10">
        <f t="shared" si="1"/>
        <v>0.8</v>
      </c>
      <c r="J40" s="5"/>
      <c r="K40" s="5"/>
    </row>
    <row r="41" spans="1:11" ht="15.75">
      <c r="A41" s="9">
        <v>34</v>
      </c>
      <c r="B41" s="17" t="s">
        <v>89</v>
      </c>
      <c r="C41" s="27" t="s">
        <v>90</v>
      </c>
      <c r="D41" s="27"/>
      <c r="E41" s="9" t="s">
        <v>6</v>
      </c>
      <c r="F41" s="9">
        <v>1</v>
      </c>
      <c r="G41" s="9" t="s">
        <v>10</v>
      </c>
      <c r="H41" s="10">
        <v>63.3</v>
      </c>
      <c r="I41" s="10">
        <f t="shared" si="1"/>
        <v>63.3</v>
      </c>
      <c r="J41" s="5"/>
      <c r="K41" s="5"/>
    </row>
    <row r="42" spans="1:11" ht="15.75">
      <c r="A42" s="9">
        <v>35</v>
      </c>
      <c r="B42" s="17" t="s">
        <v>91</v>
      </c>
      <c r="C42" s="27" t="s">
        <v>92</v>
      </c>
      <c r="D42" s="27"/>
      <c r="E42" s="9" t="s">
        <v>6</v>
      </c>
      <c r="F42" s="9">
        <v>1</v>
      </c>
      <c r="G42" s="9" t="s">
        <v>10</v>
      </c>
      <c r="H42" s="10">
        <v>7.31</v>
      </c>
      <c r="I42" s="10">
        <f t="shared" si="1"/>
        <v>7.31</v>
      </c>
      <c r="J42" s="5"/>
      <c r="K42" s="5"/>
    </row>
    <row r="43" spans="1:11" ht="15.75">
      <c r="A43" s="9">
        <v>36</v>
      </c>
      <c r="B43" s="17" t="s">
        <v>91</v>
      </c>
      <c r="C43" s="27" t="s">
        <v>92</v>
      </c>
      <c r="D43" s="27"/>
      <c r="E43" s="9" t="s">
        <v>6</v>
      </c>
      <c r="F43" s="9">
        <v>1</v>
      </c>
      <c r="G43" s="9" t="s">
        <v>10</v>
      </c>
      <c r="H43" s="10">
        <v>30</v>
      </c>
      <c r="I43" s="10">
        <f t="shared" si="1"/>
        <v>30</v>
      </c>
      <c r="J43" s="5"/>
      <c r="K43" s="5"/>
    </row>
    <row r="44" spans="1:11" ht="15.75">
      <c r="A44" s="9">
        <v>37</v>
      </c>
      <c r="B44" s="17" t="s">
        <v>204</v>
      </c>
      <c r="C44" s="27" t="s">
        <v>93</v>
      </c>
      <c r="D44" s="27"/>
      <c r="E44" s="9" t="s">
        <v>6</v>
      </c>
      <c r="F44" s="9">
        <v>1</v>
      </c>
      <c r="G44" s="9" t="s">
        <v>10</v>
      </c>
      <c r="H44" s="10">
        <v>17.329999999999998</v>
      </c>
      <c r="I44" s="10">
        <f t="shared" si="1"/>
        <v>17.329999999999998</v>
      </c>
      <c r="J44" s="5"/>
      <c r="K44" s="5"/>
    </row>
    <row r="45" spans="1:11" ht="15.75">
      <c r="A45" s="9">
        <v>38</v>
      </c>
      <c r="B45" s="17" t="s">
        <v>94</v>
      </c>
      <c r="C45" s="27" t="s">
        <v>95</v>
      </c>
      <c r="D45" s="27"/>
      <c r="E45" s="9" t="s">
        <v>6</v>
      </c>
      <c r="F45" s="9">
        <v>4</v>
      </c>
      <c r="G45" s="9" t="s">
        <v>10</v>
      </c>
      <c r="H45" s="10">
        <v>80</v>
      </c>
      <c r="I45" s="10">
        <f t="shared" si="1"/>
        <v>320</v>
      </c>
      <c r="J45" s="5"/>
      <c r="K45" s="5"/>
    </row>
    <row r="46" spans="1:11" ht="15.75">
      <c r="A46" s="9">
        <v>39</v>
      </c>
      <c r="B46" s="17" t="s">
        <v>96</v>
      </c>
      <c r="C46" s="27" t="s">
        <v>97</v>
      </c>
      <c r="D46" s="27"/>
      <c r="E46" s="9" t="s">
        <v>6</v>
      </c>
      <c r="F46" s="9">
        <v>2</v>
      </c>
      <c r="G46" s="9" t="s">
        <v>10</v>
      </c>
      <c r="H46" s="10">
        <v>6</v>
      </c>
      <c r="I46" s="10">
        <f t="shared" si="1"/>
        <v>12</v>
      </c>
      <c r="J46" s="5"/>
      <c r="K46" s="5"/>
    </row>
    <row r="47" spans="1:11" ht="15.75">
      <c r="A47" s="9">
        <v>40</v>
      </c>
      <c r="B47" s="17" t="s">
        <v>98</v>
      </c>
      <c r="C47" s="27" t="s">
        <v>99</v>
      </c>
      <c r="D47" s="27"/>
      <c r="E47" s="9" t="s">
        <v>6</v>
      </c>
      <c r="F47" s="9">
        <v>1</v>
      </c>
      <c r="G47" s="9" t="s">
        <v>10</v>
      </c>
      <c r="H47" s="10">
        <v>73.14</v>
      </c>
      <c r="I47" s="10">
        <f t="shared" si="1"/>
        <v>73.14</v>
      </c>
      <c r="J47" s="5"/>
      <c r="K47" s="5"/>
    </row>
    <row r="48" spans="1:11" ht="15.75">
      <c r="A48" s="9">
        <v>41</v>
      </c>
      <c r="B48" s="17" t="s">
        <v>100</v>
      </c>
      <c r="C48" s="27" t="s">
        <v>101</v>
      </c>
      <c r="D48" s="27"/>
      <c r="E48" s="9" t="s">
        <v>6</v>
      </c>
      <c r="F48" s="9">
        <v>1</v>
      </c>
      <c r="G48" s="9" t="s">
        <v>31</v>
      </c>
      <c r="H48" s="10">
        <v>63.25</v>
      </c>
      <c r="I48" s="10">
        <f t="shared" si="1"/>
        <v>63.25</v>
      </c>
      <c r="J48" s="5"/>
      <c r="K48" s="5"/>
    </row>
    <row r="49" spans="1:11" s="8" customFormat="1" ht="15.75">
      <c r="A49" s="37" t="s">
        <v>102</v>
      </c>
      <c r="B49" s="38"/>
      <c r="C49" s="38"/>
      <c r="D49" s="38"/>
      <c r="E49" s="38"/>
      <c r="F49" s="38"/>
      <c r="G49" s="38"/>
      <c r="H49" s="38"/>
      <c r="I49" s="39"/>
      <c r="J49" s="7"/>
      <c r="K49" s="7"/>
    </row>
    <row r="50" spans="1:11" ht="15.75">
      <c r="A50" s="9">
        <v>42</v>
      </c>
      <c r="B50" s="17" t="s">
        <v>103</v>
      </c>
      <c r="C50" s="27" t="s">
        <v>104</v>
      </c>
      <c r="D50" s="27"/>
      <c r="E50" s="9" t="s">
        <v>6</v>
      </c>
      <c r="F50" s="9">
        <v>2</v>
      </c>
      <c r="G50" s="9" t="s">
        <v>10</v>
      </c>
      <c r="H50" s="10">
        <v>328.4</v>
      </c>
      <c r="I50" s="10">
        <f t="shared" ref="I50:I81" si="2">PRODUCT(F50,H50)</f>
        <v>656.8</v>
      </c>
      <c r="J50" s="5"/>
      <c r="K50" s="5"/>
    </row>
    <row r="51" spans="1:11" ht="15.75">
      <c r="A51" s="9">
        <v>43</v>
      </c>
      <c r="B51" s="17" t="s">
        <v>105</v>
      </c>
      <c r="C51" s="27" t="s">
        <v>106</v>
      </c>
      <c r="D51" s="27"/>
      <c r="E51" s="9" t="s">
        <v>6</v>
      </c>
      <c r="F51" s="9">
        <v>5</v>
      </c>
      <c r="G51" s="9" t="s">
        <v>10</v>
      </c>
      <c r="H51" s="10">
        <v>69.8</v>
      </c>
      <c r="I51" s="10">
        <f t="shared" si="2"/>
        <v>349</v>
      </c>
      <c r="J51" s="5"/>
      <c r="K51" s="5"/>
    </row>
    <row r="52" spans="1:11" ht="15.75">
      <c r="A52" s="9">
        <v>44</v>
      </c>
      <c r="B52" s="17" t="s">
        <v>105</v>
      </c>
      <c r="C52" s="27" t="s">
        <v>106</v>
      </c>
      <c r="D52" s="27"/>
      <c r="E52" s="9" t="s">
        <v>6</v>
      </c>
      <c r="F52" s="9">
        <v>2</v>
      </c>
      <c r="G52" s="9" t="s">
        <v>10</v>
      </c>
      <c r="H52" s="10">
        <v>69.81</v>
      </c>
      <c r="I52" s="10">
        <f t="shared" si="2"/>
        <v>139.62</v>
      </c>
      <c r="J52" s="5"/>
      <c r="K52" s="5"/>
    </row>
    <row r="53" spans="1:11" ht="15.75">
      <c r="A53" s="9">
        <v>45</v>
      </c>
      <c r="B53" s="17" t="s">
        <v>107</v>
      </c>
      <c r="C53" s="27" t="s">
        <v>108</v>
      </c>
      <c r="D53" s="27"/>
      <c r="E53" s="9" t="s">
        <v>6</v>
      </c>
      <c r="F53" s="9">
        <v>1</v>
      </c>
      <c r="G53" s="9" t="s">
        <v>10</v>
      </c>
      <c r="H53" s="10">
        <v>37.520000000000003</v>
      </c>
      <c r="I53" s="10">
        <f t="shared" si="2"/>
        <v>37.520000000000003</v>
      </c>
      <c r="J53" s="5"/>
      <c r="K53" s="5"/>
    </row>
    <row r="54" spans="1:11" ht="15.75">
      <c r="A54" s="9">
        <v>46</v>
      </c>
      <c r="B54" s="17" t="s">
        <v>109</v>
      </c>
      <c r="C54" s="27" t="s">
        <v>110</v>
      </c>
      <c r="D54" s="27"/>
      <c r="E54" s="9" t="s">
        <v>6</v>
      </c>
      <c r="F54" s="9">
        <v>4</v>
      </c>
      <c r="G54" s="9" t="s">
        <v>10</v>
      </c>
      <c r="H54" s="10">
        <v>43.75</v>
      </c>
      <c r="I54" s="10">
        <f t="shared" si="2"/>
        <v>175</v>
      </c>
      <c r="J54" s="5"/>
      <c r="K54" s="5"/>
    </row>
    <row r="55" spans="1:11" ht="15.75">
      <c r="A55" s="9">
        <v>47</v>
      </c>
      <c r="B55" s="17" t="s">
        <v>111</v>
      </c>
      <c r="C55" s="27" t="s">
        <v>112</v>
      </c>
      <c r="D55" s="27"/>
      <c r="E55" s="9" t="s">
        <v>6</v>
      </c>
      <c r="F55" s="9">
        <v>3</v>
      </c>
      <c r="G55" s="9" t="s">
        <v>10</v>
      </c>
      <c r="H55" s="10">
        <v>1.5</v>
      </c>
      <c r="I55" s="10">
        <f t="shared" si="2"/>
        <v>4.5</v>
      </c>
      <c r="J55" s="5"/>
      <c r="K55" s="5"/>
    </row>
    <row r="56" spans="1:11" ht="15.75">
      <c r="A56" s="9">
        <v>48</v>
      </c>
      <c r="B56" s="17" t="s">
        <v>111</v>
      </c>
      <c r="C56" s="27" t="s">
        <v>112</v>
      </c>
      <c r="D56" s="27"/>
      <c r="E56" s="9" t="s">
        <v>6</v>
      </c>
      <c r="F56" s="9">
        <v>3</v>
      </c>
      <c r="G56" s="9" t="s">
        <v>10</v>
      </c>
      <c r="H56" s="10">
        <v>0.87</v>
      </c>
      <c r="I56" s="10">
        <f t="shared" si="2"/>
        <v>2.61</v>
      </c>
      <c r="J56" s="5"/>
      <c r="K56" s="5"/>
    </row>
    <row r="57" spans="1:11" ht="15.75">
      <c r="A57" s="9">
        <v>49</v>
      </c>
      <c r="B57" s="17" t="s">
        <v>111</v>
      </c>
      <c r="C57" s="27" t="s">
        <v>112</v>
      </c>
      <c r="D57" s="27"/>
      <c r="E57" s="9" t="s">
        <v>6</v>
      </c>
      <c r="F57" s="9">
        <v>1</v>
      </c>
      <c r="G57" s="9" t="s">
        <v>10</v>
      </c>
      <c r="H57" s="10">
        <v>0.88</v>
      </c>
      <c r="I57" s="10">
        <f t="shared" si="2"/>
        <v>0.88</v>
      </c>
      <c r="J57" s="5"/>
      <c r="K57" s="5"/>
    </row>
    <row r="58" spans="1:11" ht="15.75">
      <c r="A58" s="9">
        <v>50</v>
      </c>
      <c r="B58" s="17" t="s">
        <v>113</v>
      </c>
      <c r="C58" s="27" t="s">
        <v>114</v>
      </c>
      <c r="D58" s="27"/>
      <c r="E58" s="9" t="s">
        <v>6</v>
      </c>
      <c r="F58" s="9">
        <v>1</v>
      </c>
      <c r="G58" s="9" t="s">
        <v>10</v>
      </c>
      <c r="H58" s="10">
        <v>43.63</v>
      </c>
      <c r="I58" s="10">
        <f t="shared" si="2"/>
        <v>43.63</v>
      </c>
      <c r="J58" s="5"/>
      <c r="K58" s="5"/>
    </row>
    <row r="59" spans="1:11" ht="15.75">
      <c r="A59" s="9">
        <v>51</v>
      </c>
      <c r="B59" s="17" t="s">
        <v>115</v>
      </c>
      <c r="C59" s="27" t="s">
        <v>116</v>
      </c>
      <c r="D59" s="27"/>
      <c r="E59" s="9" t="s">
        <v>6</v>
      </c>
      <c r="F59" s="9">
        <v>13</v>
      </c>
      <c r="G59" s="9" t="s">
        <v>10</v>
      </c>
      <c r="H59" s="10">
        <v>2.74</v>
      </c>
      <c r="I59" s="10">
        <f t="shared" si="2"/>
        <v>35.620000000000005</v>
      </c>
      <c r="J59" s="5"/>
      <c r="K59" s="5"/>
    </row>
    <row r="60" spans="1:11" ht="15.75">
      <c r="A60" s="9">
        <v>52</v>
      </c>
      <c r="B60" s="17" t="s">
        <v>117</v>
      </c>
      <c r="C60" s="27" t="s">
        <v>118</v>
      </c>
      <c r="D60" s="27"/>
      <c r="E60" s="9" t="s">
        <v>6</v>
      </c>
      <c r="F60" s="9">
        <v>2</v>
      </c>
      <c r="G60" s="9" t="s">
        <v>10</v>
      </c>
      <c r="H60" s="10">
        <v>26.89</v>
      </c>
      <c r="I60" s="10">
        <f t="shared" si="2"/>
        <v>53.78</v>
      </c>
      <c r="J60" s="5"/>
      <c r="K60" s="5"/>
    </row>
    <row r="61" spans="1:11" ht="15.75">
      <c r="A61" s="9">
        <v>53</v>
      </c>
      <c r="B61" s="17" t="s">
        <v>119</v>
      </c>
      <c r="C61" s="27" t="s">
        <v>120</v>
      </c>
      <c r="D61" s="27"/>
      <c r="E61" s="9" t="s">
        <v>6</v>
      </c>
      <c r="F61" s="9">
        <v>1</v>
      </c>
      <c r="G61" s="9" t="s">
        <v>10</v>
      </c>
      <c r="H61" s="10">
        <v>40</v>
      </c>
      <c r="I61" s="10">
        <f t="shared" si="2"/>
        <v>40</v>
      </c>
      <c r="J61" s="5"/>
      <c r="K61" s="5"/>
    </row>
    <row r="62" spans="1:11" ht="15.75">
      <c r="A62" s="9">
        <v>54</v>
      </c>
      <c r="B62" s="17" t="s">
        <v>121</v>
      </c>
      <c r="C62" s="27" t="s">
        <v>122</v>
      </c>
      <c r="D62" s="27"/>
      <c r="E62" s="9" t="s">
        <v>6</v>
      </c>
      <c r="F62" s="9">
        <v>12</v>
      </c>
      <c r="G62" s="9" t="s">
        <v>10</v>
      </c>
      <c r="H62" s="10">
        <v>1.89</v>
      </c>
      <c r="I62" s="10">
        <f t="shared" si="2"/>
        <v>22.68</v>
      </c>
      <c r="J62" s="5"/>
      <c r="K62" s="5"/>
    </row>
    <row r="63" spans="1:11" ht="15.75">
      <c r="A63" s="9">
        <v>55</v>
      </c>
      <c r="B63" s="17" t="s">
        <v>121</v>
      </c>
      <c r="C63" s="27" t="s">
        <v>122</v>
      </c>
      <c r="D63" s="27"/>
      <c r="E63" s="9" t="s">
        <v>6</v>
      </c>
      <c r="F63" s="9">
        <v>1</v>
      </c>
      <c r="G63" s="9" t="s">
        <v>10</v>
      </c>
      <c r="H63" s="10">
        <v>1.9</v>
      </c>
      <c r="I63" s="10">
        <f t="shared" si="2"/>
        <v>1.9</v>
      </c>
      <c r="J63" s="5"/>
      <c r="K63" s="5"/>
    </row>
    <row r="64" spans="1:11" ht="15.75">
      <c r="A64" s="9">
        <v>56</v>
      </c>
      <c r="B64" s="17" t="s">
        <v>123</v>
      </c>
      <c r="C64" s="27" t="s">
        <v>124</v>
      </c>
      <c r="D64" s="27"/>
      <c r="E64" s="9" t="s">
        <v>6</v>
      </c>
      <c r="F64" s="9">
        <v>7</v>
      </c>
      <c r="G64" s="9" t="s">
        <v>10</v>
      </c>
      <c r="H64" s="10">
        <v>2.2799999999999998</v>
      </c>
      <c r="I64" s="10">
        <f t="shared" si="2"/>
        <v>15.959999999999999</v>
      </c>
      <c r="J64" s="5"/>
      <c r="K64" s="5"/>
    </row>
    <row r="65" spans="1:11" ht="15.75">
      <c r="A65" s="9">
        <v>57</v>
      </c>
      <c r="B65" s="17" t="s">
        <v>123</v>
      </c>
      <c r="C65" s="27" t="s">
        <v>124</v>
      </c>
      <c r="D65" s="27"/>
      <c r="E65" s="9" t="s">
        <v>6</v>
      </c>
      <c r="F65" s="9">
        <v>2</v>
      </c>
      <c r="G65" s="9" t="s">
        <v>10</v>
      </c>
      <c r="H65" s="10">
        <v>1.46</v>
      </c>
      <c r="I65" s="10">
        <f t="shared" si="2"/>
        <v>2.92</v>
      </c>
      <c r="J65" s="5"/>
      <c r="K65" s="5"/>
    </row>
    <row r="66" spans="1:11" ht="15.75">
      <c r="A66" s="9">
        <v>58</v>
      </c>
      <c r="B66" s="17" t="s">
        <v>123</v>
      </c>
      <c r="C66" s="27" t="s">
        <v>124</v>
      </c>
      <c r="D66" s="27"/>
      <c r="E66" s="9" t="s">
        <v>6</v>
      </c>
      <c r="F66" s="9">
        <v>1</v>
      </c>
      <c r="G66" s="9" t="s">
        <v>10</v>
      </c>
      <c r="H66" s="10">
        <v>1.47</v>
      </c>
      <c r="I66" s="10">
        <f t="shared" si="2"/>
        <v>1.47</v>
      </c>
      <c r="J66" s="5"/>
      <c r="K66" s="5"/>
    </row>
    <row r="67" spans="1:11" ht="15.75">
      <c r="A67" s="9">
        <v>59</v>
      </c>
      <c r="B67" s="17" t="s">
        <v>125</v>
      </c>
      <c r="C67" s="27" t="s">
        <v>126</v>
      </c>
      <c r="D67" s="27"/>
      <c r="E67" s="9" t="s">
        <v>6</v>
      </c>
      <c r="F67" s="9">
        <v>1</v>
      </c>
      <c r="G67" s="9" t="s">
        <v>10</v>
      </c>
      <c r="H67" s="10">
        <v>41.9</v>
      </c>
      <c r="I67" s="10">
        <f t="shared" si="2"/>
        <v>41.9</v>
      </c>
      <c r="J67" s="5"/>
      <c r="K67" s="5"/>
    </row>
    <row r="68" spans="1:11" ht="15.75">
      <c r="A68" s="9">
        <v>60</v>
      </c>
      <c r="B68" s="17" t="s">
        <v>127</v>
      </c>
      <c r="C68" s="27" t="s">
        <v>128</v>
      </c>
      <c r="D68" s="27"/>
      <c r="E68" s="9" t="s">
        <v>6</v>
      </c>
      <c r="F68" s="9">
        <v>1</v>
      </c>
      <c r="G68" s="9" t="s">
        <v>10</v>
      </c>
      <c r="H68" s="10">
        <v>27.78</v>
      </c>
      <c r="I68" s="10">
        <f t="shared" si="2"/>
        <v>27.78</v>
      </c>
      <c r="J68" s="5"/>
      <c r="K68" s="5"/>
    </row>
    <row r="69" spans="1:11" ht="15.75">
      <c r="A69" s="9">
        <v>61</v>
      </c>
      <c r="B69" s="17" t="s">
        <v>129</v>
      </c>
      <c r="C69" s="27" t="s">
        <v>130</v>
      </c>
      <c r="D69" s="27"/>
      <c r="E69" s="9" t="s">
        <v>6</v>
      </c>
      <c r="F69" s="9">
        <v>1</v>
      </c>
      <c r="G69" s="9" t="s">
        <v>10</v>
      </c>
      <c r="H69" s="10">
        <v>48.8</v>
      </c>
      <c r="I69" s="10">
        <f t="shared" si="2"/>
        <v>48.8</v>
      </c>
      <c r="J69" s="5"/>
      <c r="K69" s="5"/>
    </row>
    <row r="70" spans="1:11" ht="15.75">
      <c r="A70" s="9">
        <v>62</v>
      </c>
      <c r="B70" s="17" t="s">
        <v>131</v>
      </c>
      <c r="C70" s="27" t="s">
        <v>132</v>
      </c>
      <c r="D70" s="27"/>
      <c r="E70" s="9" t="s">
        <v>6</v>
      </c>
      <c r="F70" s="9">
        <v>1</v>
      </c>
      <c r="G70" s="9" t="s">
        <v>10</v>
      </c>
      <c r="H70" s="10">
        <v>165</v>
      </c>
      <c r="I70" s="10">
        <f t="shared" si="2"/>
        <v>165</v>
      </c>
      <c r="J70" s="5"/>
      <c r="K70" s="5"/>
    </row>
    <row r="71" spans="1:11" ht="15.75">
      <c r="A71" s="9">
        <v>63</v>
      </c>
      <c r="B71" s="17" t="s">
        <v>133</v>
      </c>
      <c r="C71" s="27" t="s">
        <v>134</v>
      </c>
      <c r="D71" s="27"/>
      <c r="E71" s="9" t="s">
        <v>6</v>
      </c>
      <c r="F71" s="9">
        <v>26</v>
      </c>
      <c r="G71" s="9" t="s">
        <v>10</v>
      </c>
      <c r="H71" s="10">
        <v>0.98</v>
      </c>
      <c r="I71" s="10">
        <f t="shared" si="2"/>
        <v>25.48</v>
      </c>
      <c r="J71" s="5"/>
      <c r="K71" s="5"/>
    </row>
    <row r="72" spans="1:11" ht="15.75">
      <c r="A72" s="9">
        <v>64</v>
      </c>
      <c r="B72" s="17" t="s">
        <v>135</v>
      </c>
      <c r="C72" s="27" t="s">
        <v>136</v>
      </c>
      <c r="D72" s="27"/>
      <c r="E72" s="9" t="s">
        <v>6</v>
      </c>
      <c r="F72" s="9">
        <v>1</v>
      </c>
      <c r="G72" s="9" t="s">
        <v>10</v>
      </c>
      <c r="H72" s="10">
        <v>3.7</v>
      </c>
      <c r="I72" s="10">
        <f t="shared" si="2"/>
        <v>3.7</v>
      </c>
      <c r="J72" s="5"/>
      <c r="K72" s="5"/>
    </row>
    <row r="73" spans="1:11" ht="15.75">
      <c r="A73" s="9">
        <v>65</v>
      </c>
      <c r="B73" s="17" t="s">
        <v>137</v>
      </c>
      <c r="C73" s="27" t="s">
        <v>138</v>
      </c>
      <c r="D73" s="27"/>
      <c r="E73" s="9" t="s">
        <v>6</v>
      </c>
      <c r="F73" s="9">
        <v>1</v>
      </c>
      <c r="G73" s="9" t="s">
        <v>10</v>
      </c>
      <c r="H73" s="10">
        <v>19.239999999999998</v>
      </c>
      <c r="I73" s="10">
        <f t="shared" si="2"/>
        <v>19.239999999999998</v>
      </c>
      <c r="J73" s="5"/>
      <c r="K73" s="5"/>
    </row>
    <row r="74" spans="1:11" ht="15.75">
      <c r="A74" s="9">
        <v>66</v>
      </c>
      <c r="B74" s="17" t="s">
        <v>139</v>
      </c>
      <c r="C74" s="27" t="s">
        <v>140</v>
      </c>
      <c r="D74" s="27"/>
      <c r="E74" s="9" t="s">
        <v>6</v>
      </c>
      <c r="F74" s="9">
        <v>1</v>
      </c>
      <c r="G74" s="9" t="s">
        <v>10</v>
      </c>
      <c r="H74" s="10">
        <v>76.239999999999995</v>
      </c>
      <c r="I74" s="10">
        <f t="shared" si="2"/>
        <v>76.239999999999995</v>
      </c>
      <c r="J74" s="5"/>
      <c r="K74" s="5"/>
    </row>
    <row r="75" spans="1:11" ht="15.75">
      <c r="A75" s="9">
        <v>67</v>
      </c>
      <c r="B75" s="17" t="s">
        <v>141</v>
      </c>
      <c r="C75" s="27" t="s">
        <v>142</v>
      </c>
      <c r="D75" s="27"/>
      <c r="E75" s="9" t="s">
        <v>6</v>
      </c>
      <c r="F75" s="9">
        <v>1</v>
      </c>
      <c r="G75" s="9" t="s">
        <v>10</v>
      </c>
      <c r="H75" s="10">
        <v>85.4</v>
      </c>
      <c r="I75" s="10">
        <f t="shared" si="2"/>
        <v>85.4</v>
      </c>
      <c r="J75" s="5"/>
      <c r="K75" s="5"/>
    </row>
    <row r="76" spans="1:11" ht="15.75">
      <c r="A76" s="9">
        <v>68</v>
      </c>
      <c r="B76" s="17" t="s">
        <v>143</v>
      </c>
      <c r="C76" s="27" t="s">
        <v>144</v>
      </c>
      <c r="D76" s="27"/>
      <c r="E76" s="9" t="s">
        <v>6</v>
      </c>
      <c r="F76" s="9">
        <v>5</v>
      </c>
      <c r="G76" s="9" t="s">
        <v>10</v>
      </c>
      <c r="H76" s="10">
        <v>1.7</v>
      </c>
      <c r="I76" s="10">
        <f t="shared" si="2"/>
        <v>8.5</v>
      </c>
      <c r="J76" s="5"/>
      <c r="K76" s="5"/>
    </row>
    <row r="77" spans="1:11" ht="15.75">
      <c r="A77" s="9">
        <v>69</v>
      </c>
      <c r="B77" s="17" t="s">
        <v>145</v>
      </c>
      <c r="C77" s="27" t="s">
        <v>146</v>
      </c>
      <c r="D77" s="27"/>
      <c r="E77" s="9" t="s">
        <v>6</v>
      </c>
      <c r="F77" s="9">
        <v>1</v>
      </c>
      <c r="G77" s="9" t="s">
        <v>10</v>
      </c>
      <c r="H77" s="10">
        <v>36.51</v>
      </c>
      <c r="I77" s="10">
        <f t="shared" si="2"/>
        <v>36.51</v>
      </c>
      <c r="J77" s="5"/>
      <c r="K77" s="5"/>
    </row>
    <row r="78" spans="1:11" ht="15.75">
      <c r="A78" s="9">
        <v>70</v>
      </c>
      <c r="B78" s="17" t="s">
        <v>147</v>
      </c>
      <c r="C78" s="27" t="s">
        <v>148</v>
      </c>
      <c r="D78" s="27"/>
      <c r="E78" s="9" t="s">
        <v>6</v>
      </c>
      <c r="F78" s="9">
        <v>2</v>
      </c>
      <c r="G78" s="9" t="s">
        <v>10</v>
      </c>
      <c r="H78" s="10">
        <v>1.6</v>
      </c>
      <c r="I78" s="10">
        <f t="shared" si="2"/>
        <v>3.2</v>
      </c>
      <c r="J78" s="5"/>
      <c r="K78" s="5"/>
    </row>
    <row r="79" spans="1:11" ht="15.75">
      <c r="A79" s="9">
        <v>71</v>
      </c>
      <c r="B79" s="17" t="s">
        <v>149</v>
      </c>
      <c r="C79" s="27" t="s">
        <v>150</v>
      </c>
      <c r="D79" s="27"/>
      <c r="E79" s="9" t="s">
        <v>6</v>
      </c>
      <c r="F79" s="9">
        <v>1</v>
      </c>
      <c r="G79" s="9" t="s">
        <v>10</v>
      </c>
      <c r="H79" s="10">
        <v>170.02</v>
      </c>
      <c r="I79" s="10">
        <f t="shared" si="2"/>
        <v>170.02</v>
      </c>
      <c r="J79" s="5"/>
      <c r="K79" s="5"/>
    </row>
    <row r="80" spans="1:11" ht="15.75">
      <c r="A80" s="9">
        <v>72</v>
      </c>
      <c r="B80" s="17" t="s">
        <v>151</v>
      </c>
      <c r="C80" s="27" t="s">
        <v>152</v>
      </c>
      <c r="D80" s="27"/>
      <c r="E80" s="9" t="s">
        <v>6</v>
      </c>
      <c r="F80" s="9">
        <v>1</v>
      </c>
      <c r="G80" s="9" t="s">
        <v>10</v>
      </c>
      <c r="H80" s="10">
        <v>170.08</v>
      </c>
      <c r="I80" s="10">
        <f t="shared" si="2"/>
        <v>170.08</v>
      </c>
      <c r="J80" s="5"/>
      <c r="K80" s="5"/>
    </row>
    <row r="81" spans="1:11" ht="15.75">
      <c r="A81" s="9">
        <v>73</v>
      </c>
      <c r="B81" s="17" t="s">
        <v>153</v>
      </c>
      <c r="C81" s="27" t="s">
        <v>154</v>
      </c>
      <c r="D81" s="27"/>
      <c r="E81" s="9" t="s">
        <v>6</v>
      </c>
      <c r="F81" s="9">
        <v>1</v>
      </c>
      <c r="G81" s="9" t="s">
        <v>10</v>
      </c>
      <c r="H81" s="10">
        <v>501.14</v>
      </c>
      <c r="I81" s="10">
        <f t="shared" si="2"/>
        <v>501.14</v>
      </c>
      <c r="J81" s="5"/>
      <c r="K81" s="5"/>
    </row>
    <row r="82" spans="1:11" ht="15.75">
      <c r="A82" s="9">
        <v>74</v>
      </c>
      <c r="B82" s="17" t="s">
        <v>155</v>
      </c>
      <c r="C82" s="27" t="s">
        <v>156</v>
      </c>
      <c r="D82" s="27"/>
      <c r="E82" s="9" t="s">
        <v>6</v>
      </c>
      <c r="F82" s="9">
        <v>1</v>
      </c>
      <c r="G82" s="9" t="s">
        <v>10</v>
      </c>
      <c r="H82" s="10">
        <v>35</v>
      </c>
      <c r="I82" s="10">
        <f t="shared" ref="I82:I100" si="3">PRODUCT(F82,H82)</f>
        <v>35</v>
      </c>
      <c r="J82" s="5"/>
      <c r="K82" s="5"/>
    </row>
    <row r="83" spans="1:11" ht="15.75">
      <c r="A83" s="9">
        <v>75</v>
      </c>
      <c r="B83" s="17" t="s">
        <v>157</v>
      </c>
      <c r="C83" s="27" t="s">
        <v>158</v>
      </c>
      <c r="D83" s="27"/>
      <c r="E83" s="9" t="s">
        <v>6</v>
      </c>
      <c r="F83" s="9">
        <v>1</v>
      </c>
      <c r="G83" s="9" t="s">
        <v>10</v>
      </c>
      <c r="H83" s="10">
        <v>10.5</v>
      </c>
      <c r="I83" s="10">
        <f t="shared" si="3"/>
        <v>10.5</v>
      </c>
      <c r="J83" s="5"/>
      <c r="K83" s="5"/>
    </row>
    <row r="84" spans="1:11" ht="15.75">
      <c r="A84" s="9">
        <v>76</v>
      </c>
      <c r="B84" s="17" t="s">
        <v>159</v>
      </c>
      <c r="C84" s="27" t="s">
        <v>160</v>
      </c>
      <c r="D84" s="27"/>
      <c r="E84" s="9" t="s">
        <v>6</v>
      </c>
      <c r="F84" s="9">
        <v>1</v>
      </c>
      <c r="G84" s="9" t="s">
        <v>10</v>
      </c>
      <c r="H84" s="10">
        <v>42.9</v>
      </c>
      <c r="I84" s="10">
        <f t="shared" si="3"/>
        <v>42.9</v>
      </c>
      <c r="J84" s="5"/>
      <c r="K84" s="5"/>
    </row>
    <row r="85" spans="1:11" ht="15.75">
      <c r="A85" s="9">
        <v>77</v>
      </c>
      <c r="B85" s="17" t="s">
        <v>161</v>
      </c>
      <c r="C85" s="27" t="s">
        <v>162</v>
      </c>
      <c r="D85" s="27"/>
      <c r="E85" s="9" t="s">
        <v>6</v>
      </c>
      <c r="F85" s="9">
        <v>1</v>
      </c>
      <c r="G85" s="9" t="s">
        <v>10</v>
      </c>
      <c r="H85" s="10">
        <v>14.12</v>
      </c>
      <c r="I85" s="10">
        <f t="shared" si="3"/>
        <v>14.12</v>
      </c>
      <c r="J85" s="5"/>
      <c r="K85" s="5"/>
    </row>
    <row r="86" spans="1:11" ht="15.75">
      <c r="A86" s="9">
        <v>78</v>
      </c>
      <c r="B86" s="17" t="s">
        <v>163</v>
      </c>
      <c r="C86" s="27" t="s">
        <v>164</v>
      </c>
      <c r="D86" s="27"/>
      <c r="E86" s="9" t="s">
        <v>6</v>
      </c>
      <c r="F86" s="9">
        <v>2</v>
      </c>
      <c r="G86" s="9" t="s">
        <v>10</v>
      </c>
      <c r="H86" s="10">
        <v>10.53</v>
      </c>
      <c r="I86" s="10">
        <f t="shared" si="3"/>
        <v>21.06</v>
      </c>
      <c r="J86" s="5"/>
      <c r="K86" s="5"/>
    </row>
    <row r="87" spans="1:11" ht="15.75">
      <c r="A87" s="9">
        <v>79</v>
      </c>
      <c r="B87" s="17" t="s">
        <v>165</v>
      </c>
      <c r="C87" s="27" t="s">
        <v>166</v>
      </c>
      <c r="D87" s="27"/>
      <c r="E87" s="9" t="s">
        <v>6</v>
      </c>
      <c r="F87" s="9">
        <v>1</v>
      </c>
      <c r="G87" s="9" t="s">
        <v>10</v>
      </c>
      <c r="H87" s="10">
        <v>245</v>
      </c>
      <c r="I87" s="10">
        <f t="shared" si="3"/>
        <v>245</v>
      </c>
      <c r="J87" s="5"/>
      <c r="K87" s="5"/>
    </row>
    <row r="88" spans="1:11" ht="15.75">
      <c r="A88" s="9">
        <v>80</v>
      </c>
      <c r="B88" s="17" t="s">
        <v>167</v>
      </c>
      <c r="C88" s="27" t="s">
        <v>168</v>
      </c>
      <c r="D88" s="27"/>
      <c r="E88" s="9" t="s">
        <v>6</v>
      </c>
      <c r="F88" s="9">
        <v>1</v>
      </c>
      <c r="G88" s="9" t="s">
        <v>10</v>
      </c>
      <c r="H88" s="10">
        <v>35.01</v>
      </c>
      <c r="I88" s="10">
        <f t="shared" si="3"/>
        <v>35.01</v>
      </c>
      <c r="J88" s="5"/>
      <c r="K88" s="5"/>
    </row>
    <row r="89" spans="1:11" ht="15.75">
      <c r="A89" s="9">
        <v>81</v>
      </c>
      <c r="B89" s="17" t="s">
        <v>169</v>
      </c>
      <c r="C89" s="27" t="s">
        <v>170</v>
      </c>
      <c r="D89" s="27"/>
      <c r="E89" s="9" t="s">
        <v>6</v>
      </c>
      <c r="F89" s="9">
        <v>1</v>
      </c>
      <c r="G89" s="9" t="s">
        <v>10</v>
      </c>
      <c r="H89" s="10">
        <v>60</v>
      </c>
      <c r="I89" s="10">
        <f t="shared" si="3"/>
        <v>60</v>
      </c>
      <c r="J89" s="5"/>
      <c r="K89" s="5"/>
    </row>
    <row r="90" spans="1:11" ht="15.75">
      <c r="A90" s="9">
        <v>82</v>
      </c>
      <c r="B90" s="17" t="s">
        <v>171</v>
      </c>
      <c r="C90" s="27" t="s">
        <v>172</v>
      </c>
      <c r="D90" s="27"/>
      <c r="E90" s="9" t="s">
        <v>6</v>
      </c>
      <c r="F90" s="9">
        <v>1</v>
      </c>
      <c r="G90" s="9" t="s">
        <v>10</v>
      </c>
      <c r="H90" s="10">
        <v>5.25</v>
      </c>
      <c r="I90" s="10">
        <f t="shared" si="3"/>
        <v>5.25</v>
      </c>
      <c r="J90" s="5"/>
      <c r="K90" s="5"/>
    </row>
    <row r="91" spans="1:11" ht="15.75">
      <c r="A91" s="9">
        <v>83</v>
      </c>
      <c r="B91" s="17" t="s">
        <v>173</v>
      </c>
      <c r="C91" s="27" t="s">
        <v>174</v>
      </c>
      <c r="D91" s="27"/>
      <c r="E91" s="9" t="s">
        <v>6</v>
      </c>
      <c r="F91" s="9">
        <v>1</v>
      </c>
      <c r="G91" s="9" t="s">
        <v>10</v>
      </c>
      <c r="H91" s="10">
        <v>30</v>
      </c>
      <c r="I91" s="10">
        <f t="shared" si="3"/>
        <v>30</v>
      </c>
      <c r="J91" s="5"/>
      <c r="K91" s="5"/>
    </row>
    <row r="92" spans="1:11" ht="15.75">
      <c r="A92" s="9">
        <v>84</v>
      </c>
      <c r="B92" s="17" t="s">
        <v>175</v>
      </c>
      <c r="C92" s="27" t="s">
        <v>176</v>
      </c>
      <c r="D92" s="27"/>
      <c r="E92" s="9" t="s">
        <v>6</v>
      </c>
      <c r="F92" s="9">
        <v>2</v>
      </c>
      <c r="G92" s="9" t="s">
        <v>10</v>
      </c>
      <c r="H92" s="10">
        <v>8.08</v>
      </c>
      <c r="I92" s="10">
        <f t="shared" si="3"/>
        <v>16.16</v>
      </c>
      <c r="J92" s="5"/>
      <c r="K92" s="5"/>
    </row>
    <row r="93" spans="1:11" ht="15.75">
      <c r="A93" s="9">
        <v>85</v>
      </c>
      <c r="B93" s="17" t="s">
        <v>177</v>
      </c>
      <c r="C93" s="27" t="s">
        <v>178</v>
      </c>
      <c r="D93" s="27"/>
      <c r="E93" s="9" t="s">
        <v>6</v>
      </c>
      <c r="F93" s="9">
        <v>1</v>
      </c>
      <c r="G93" s="9" t="s">
        <v>10</v>
      </c>
      <c r="H93" s="10">
        <v>7.99</v>
      </c>
      <c r="I93" s="10">
        <f t="shared" si="3"/>
        <v>7.99</v>
      </c>
      <c r="J93" s="5"/>
      <c r="K93" s="5"/>
    </row>
    <row r="94" spans="1:11" ht="15.75">
      <c r="A94" s="9">
        <v>86</v>
      </c>
      <c r="B94" s="17" t="s">
        <v>179</v>
      </c>
      <c r="C94" s="27" t="s">
        <v>180</v>
      </c>
      <c r="D94" s="27"/>
      <c r="E94" s="9" t="s">
        <v>6</v>
      </c>
      <c r="F94" s="9">
        <v>1</v>
      </c>
      <c r="G94" s="9" t="s">
        <v>10</v>
      </c>
      <c r="H94" s="10">
        <v>75.58</v>
      </c>
      <c r="I94" s="10">
        <f t="shared" si="3"/>
        <v>75.58</v>
      </c>
      <c r="J94" s="5"/>
      <c r="K94" s="5"/>
    </row>
    <row r="95" spans="1:11" ht="15.75">
      <c r="A95" s="9">
        <v>87</v>
      </c>
      <c r="B95" s="17" t="s">
        <v>181</v>
      </c>
      <c r="C95" s="27" t="s">
        <v>182</v>
      </c>
      <c r="D95" s="27"/>
      <c r="E95" s="9" t="s">
        <v>6</v>
      </c>
      <c r="F95" s="9">
        <v>1</v>
      </c>
      <c r="G95" s="9" t="s">
        <v>10</v>
      </c>
      <c r="H95" s="10">
        <v>25.41</v>
      </c>
      <c r="I95" s="10">
        <f t="shared" si="3"/>
        <v>25.41</v>
      </c>
      <c r="J95" s="5"/>
      <c r="K95" s="5"/>
    </row>
    <row r="96" spans="1:11" ht="15.75">
      <c r="A96" s="9">
        <v>88</v>
      </c>
      <c r="B96" s="17" t="s">
        <v>183</v>
      </c>
      <c r="C96" s="27" t="s">
        <v>184</v>
      </c>
      <c r="D96" s="27"/>
      <c r="E96" s="9" t="s">
        <v>6</v>
      </c>
      <c r="F96" s="9">
        <v>2</v>
      </c>
      <c r="G96" s="9" t="s">
        <v>10</v>
      </c>
      <c r="H96" s="10">
        <v>17.64</v>
      </c>
      <c r="I96" s="10">
        <f t="shared" si="3"/>
        <v>35.28</v>
      </c>
      <c r="J96" s="5"/>
      <c r="K96" s="5"/>
    </row>
    <row r="97" spans="1:11" ht="15.75">
      <c r="A97" s="9">
        <v>89</v>
      </c>
      <c r="B97" s="17" t="s">
        <v>185</v>
      </c>
      <c r="C97" s="27" t="s">
        <v>186</v>
      </c>
      <c r="D97" s="27"/>
      <c r="E97" s="9" t="s">
        <v>6</v>
      </c>
      <c r="F97" s="9">
        <v>1</v>
      </c>
      <c r="G97" s="9" t="s">
        <v>10</v>
      </c>
      <c r="H97" s="10">
        <v>5</v>
      </c>
      <c r="I97" s="10">
        <f t="shared" si="3"/>
        <v>5</v>
      </c>
      <c r="J97" s="5"/>
      <c r="K97" s="5"/>
    </row>
    <row r="98" spans="1:11" ht="15.75">
      <c r="A98" s="9">
        <v>90</v>
      </c>
      <c r="B98" s="17" t="s">
        <v>187</v>
      </c>
      <c r="C98" s="27" t="s">
        <v>188</v>
      </c>
      <c r="D98" s="27"/>
      <c r="E98" s="9" t="s">
        <v>6</v>
      </c>
      <c r="F98" s="9">
        <v>1</v>
      </c>
      <c r="G98" s="9" t="s">
        <v>10</v>
      </c>
      <c r="H98" s="10">
        <v>77.47</v>
      </c>
      <c r="I98" s="10">
        <f t="shared" si="3"/>
        <v>77.47</v>
      </c>
      <c r="J98" s="5"/>
      <c r="K98" s="5"/>
    </row>
    <row r="99" spans="1:11" ht="15.75">
      <c r="A99" s="9">
        <v>91</v>
      </c>
      <c r="B99" s="17" t="s">
        <v>187</v>
      </c>
      <c r="C99" s="27" t="s">
        <v>188</v>
      </c>
      <c r="D99" s="27"/>
      <c r="E99" s="9" t="s">
        <v>6</v>
      </c>
      <c r="F99" s="9">
        <v>1</v>
      </c>
      <c r="G99" s="9" t="s">
        <v>10</v>
      </c>
      <c r="H99" s="10">
        <v>50</v>
      </c>
      <c r="I99" s="10">
        <f t="shared" si="3"/>
        <v>50</v>
      </c>
      <c r="J99" s="5"/>
      <c r="K99" s="5"/>
    </row>
    <row r="100" spans="1:11" ht="15.75">
      <c r="A100" s="9">
        <v>92</v>
      </c>
      <c r="B100" s="17" t="s">
        <v>189</v>
      </c>
      <c r="C100" s="27" t="s">
        <v>190</v>
      </c>
      <c r="D100" s="27"/>
      <c r="E100" s="9" t="s">
        <v>6</v>
      </c>
      <c r="F100" s="9">
        <v>1</v>
      </c>
      <c r="G100" s="9" t="s">
        <v>10</v>
      </c>
      <c r="H100" s="10">
        <v>400.16</v>
      </c>
      <c r="I100" s="10">
        <f t="shared" si="3"/>
        <v>400.16</v>
      </c>
      <c r="J100" s="5"/>
      <c r="K100" s="5"/>
    </row>
    <row r="101" spans="1:11" s="8" customFormat="1" ht="15.75">
      <c r="A101" s="37" t="s">
        <v>191</v>
      </c>
      <c r="B101" s="38"/>
      <c r="C101" s="38"/>
      <c r="D101" s="38"/>
      <c r="E101" s="38"/>
      <c r="F101" s="38"/>
      <c r="G101" s="38"/>
      <c r="H101" s="38"/>
      <c r="I101" s="39"/>
      <c r="J101" s="7"/>
      <c r="K101" s="7"/>
    </row>
    <row r="102" spans="1:11" ht="15.75">
      <c r="A102" s="9">
        <v>93</v>
      </c>
      <c r="B102" s="17" t="s">
        <v>192</v>
      </c>
      <c r="C102" s="27" t="s">
        <v>193</v>
      </c>
      <c r="D102" s="27"/>
      <c r="E102" s="9" t="s">
        <v>6</v>
      </c>
      <c r="F102" s="9">
        <v>1</v>
      </c>
      <c r="G102" s="9" t="s">
        <v>10</v>
      </c>
      <c r="H102" s="10">
        <v>54.67</v>
      </c>
      <c r="I102" s="10">
        <f>PRODUCT(F102,H102)</f>
        <v>54.67</v>
      </c>
      <c r="J102" s="5"/>
      <c r="K102" s="5"/>
    </row>
    <row r="103" spans="1:11" ht="15.75">
      <c r="A103" s="9">
        <v>94</v>
      </c>
      <c r="B103" s="17" t="s">
        <v>194</v>
      </c>
      <c r="C103" s="27" t="s">
        <v>195</v>
      </c>
      <c r="D103" s="27"/>
      <c r="E103" s="9" t="s">
        <v>6</v>
      </c>
      <c r="F103" s="9">
        <v>1</v>
      </c>
      <c r="G103" s="9" t="s">
        <v>10</v>
      </c>
      <c r="H103" s="10">
        <v>38.22</v>
      </c>
      <c r="I103" s="10">
        <f>PRODUCT(F103,H103)</f>
        <v>38.22</v>
      </c>
      <c r="J103" s="5"/>
      <c r="K103" s="5"/>
    </row>
    <row r="104" spans="1:11" ht="15.75">
      <c r="A104" s="9">
        <v>95</v>
      </c>
      <c r="B104" s="17" t="s">
        <v>196</v>
      </c>
      <c r="C104" s="27" t="s">
        <v>197</v>
      </c>
      <c r="D104" s="27"/>
      <c r="E104" s="9" t="s">
        <v>6</v>
      </c>
      <c r="F104" s="9">
        <v>1</v>
      </c>
      <c r="G104" s="9" t="s">
        <v>10</v>
      </c>
      <c r="H104" s="10">
        <v>254.34</v>
      </c>
      <c r="I104" s="10">
        <f>PRODUCT(F104,H104)</f>
        <v>254.34</v>
      </c>
      <c r="J104" s="5"/>
      <c r="K104" s="5"/>
    </row>
    <row r="105" spans="1:11">
      <c r="A105" s="4"/>
      <c r="B105" s="25" t="s">
        <v>7</v>
      </c>
      <c r="C105" s="25"/>
      <c r="D105" s="25"/>
      <c r="E105" s="25"/>
      <c r="F105" s="25"/>
      <c r="G105" s="25"/>
      <c r="H105" s="25"/>
      <c r="I105" s="26"/>
    </row>
    <row r="106" spans="1:11" ht="15.75">
      <c r="A106" s="9">
        <v>96</v>
      </c>
      <c r="B106" s="17" t="s">
        <v>8</v>
      </c>
      <c r="C106" s="24" t="s">
        <v>9</v>
      </c>
      <c r="D106" s="24"/>
      <c r="E106" s="1" t="s">
        <v>6</v>
      </c>
      <c r="F106" s="9">
        <v>15</v>
      </c>
      <c r="G106" s="9" t="s">
        <v>10</v>
      </c>
      <c r="H106" s="10">
        <v>2.96</v>
      </c>
      <c r="I106" s="10">
        <f t="shared" ref="I106:I115" si="4">PRODUCT(F106,H106)</f>
        <v>44.4</v>
      </c>
    </row>
    <row r="107" spans="1:11" ht="15.75">
      <c r="A107" s="9">
        <v>97</v>
      </c>
      <c r="B107" s="17" t="s">
        <v>11</v>
      </c>
      <c r="C107" s="24" t="s">
        <v>12</v>
      </c>
      <c r="D107" s="24"/>
      <c r="E107" s="1" t="s">
        <v>6</v>
      </c>
      <c r="F107" s="9">
        <v>6</v>
      </c>
      <c r="G107" s="9" t="s">
        <v>10</v>
      </c>
      <c r="H107" s="10">
        <v>10.5</v>
      </c>
      <c r="I107" s="10">
        <f t="shared" si="4"/>
        <v>63</v>
      </c>
    </row>
    <row r="108" spans="1:11" ht="15.75">
      <c r="A108" s="9">
        <v>98</v>
      </c>
      <c r="B108" s="17" t="s">
        <v>13</v>
      </c>
      <c r="C108" s="24" t="s">
        <v>14</v>
      </c>
      <c r="D108" s="24"/>
      <c r="E108" s="1" t="s">
        <v>6</v>
      </c>
      <c r="F108" s="9">
        <v>2</v>
      </c>
      <c r="G108" s="9" t="s">
        <v>10</v>
      </c>
      <c r="H108" s="10">
        <v>34.159999999999997</v>
      </c>
      <c r="I108" s="10">
        <f t="shared" si="4"/>
        <v>68.319999999999993</v>
      </c>
    </row>
    <row r="109" spans="1:11" ht="15.75">
      <c r="A109" s="9">
        <v>99</v>
      </c>
      <c r="B109" s="17" t="s">
        <v>15</v>
      </c>
      <c r="C109" s="24" t="s">
        <v>16</v>
      </c>
      <c r="D109" s="24"/>
      <c r="E109" s="1" t="s">
        <v>6</v>
      </c>
      <c r="F109" s="9">
        <v>1</v>
      </c>
      <c r="G109" s="9" t="s">
        <v>10</v>
      </c>
      <c r="H109" s="10">
        <v>85.4</v>
      </c>
      <c r="I109" s="10">
        <f t="shared" si="4"/>
        <v>85.4</v>
      </c>
    </row>
    <row r="110" spans="1:11" ht="15.75">
      <c r="A110" s="9">
        <v>100</v>
      </c>
      <c r="B110" s="17" t="s">
        <v>17</v>
      </c>
      <c r="C110" s="24" t="s">
        <v>18</v>
      </c>
      <c r="D110" s="24"/>
      <c r="E110" s="1" t="s">
        <v>6</v>
      </c>
      <c r="F110" s="9">
        <v>1</v>
      </c>
      <c r="G110" s="9" t="s">
        <v>10</v>
      </c>
      <c r="H110" s="10">
        <v>25</v>
      </c>
      <c r="I110" s="10">
        <f t="shared" si="4"/>
        <v>25</v>
      </c>
    </row>
    <row r="111" spans="1:11" ht="15.75">
      <c r="A111" s="9">
        <v>101</v>
      </c>
      <c r="B111" s="17" t="s">
        <v>19</v>
      </c>
      <c r="C111" s="24" t="s">
        <v>20</v>
      </c>
      <c r="D111" s="24"/>
      <c r="E111" s="1" t="s">
        <v>6</v>
      </c>
      <c r="F111" s="9">
        <v>2</v>
      </c>
      <c r="G111" s="9" t="s">
        <v>10</v>
      </c>
      <c r="H111" s="10">
        <v>40</v>
      </c>
      <c r="I111" s="10">
        <f t="shared" si="4"/>
        <v>80</v>
      </c>
    </row>
    <row r="112" spans="1:11" ht="15.75">
      <c r="A112" s="9">
        <v>102</v>
      </c>
      <c r="B112" s="17" t="s">
        <v>21</v>
      </c>
      <c r="C112" s="24" t="s">
        <v>22</v>
      </c>
      <c r="D112" s="24"/>
      <c r="E112" s="1" t="s">
        <v>6</v>
      </c>
      <c r="F112" s="9">
        <v>1</v>
      </c>
      <c r="G112" s="9" t="s">
        <v>10</v>
      </c>
      <c r="H112" s="10">
        <v>34</v>
      </c>
      <c r="I112" s="10">
        <f t="shared" si="4"/>
        <v>34</v>
      </c>
    </row>
    <row r="113" spans="1:9" ht="15.75">
      <c r="A113" s="9">
        <v>103</v>
      </c>
      <c r="B113" s="17" t="s">
        <v>23</v>
      </c>
      <c r="C113" s="24" t="s">
        <v>24</v>
      </c>
      <c r="D113" s="24"/>
      <c r="E113" s="1" t="s">
        <v>6</v>
      </c>
      <c r="F113" s="9">
        <v>6</v>
      </c>
      <c r="G113" s="9" t="s">
        <v>10</v>
      </c>
      <c r="H113" s="10">
        <v>10.119999999999999</v>
      </c>
      <c r="I113" s="10">
        <f t="shared" si="4"/>
        <v>60.72</v>
      </c>
    </row>
    <row r="114" spans="1:9" ht="15.75">
      <c r="A114" s="9">
        <v>104</v>
      </c>
      <c r="B114" s="17" t="s">
        <v>25</v>
      </c>
      <c r="C114" s="24" t="s">
        <v>26</v>
      </c>
      <c r="D114" s="24"/>
      <c r="E114" s="1" t="s">
        <v>6</v>
      </c>
      <c r="F114" s="9">
        <v>1</v>
      </c>
      <c r="G114" s="9" t="s">
        <v>10</v>
      </c>
      <c r="H114" s="10">
        <v>60</v>
      </c>
      <c r="I114" s="10">
        <f t="shared" si="4"/>
        <v>60</v>
      </c>
    </row>
    <row r="115" spans="1:9" ht="15.75">
      <c r="A115" s="9">
        <v>105</v>
      </c>
      <c r="B115" s="17" t="s">
        <v>27</v>
      </c>
      <c r="C115" s="24" t="s">
        <v>28</v>
      </c>
      <c r="D115" s="24"/>
      <c r="E115" s="1" t="s">
        <v>6</v>
      </c>
      <c r="F115" s="9">
        <v>1</v>
      </c>
      <c r="G115" s="9" t="s">
        <v>10</v>
      </c>
      <c r="H115" s="10">
        <v>44.9</v>
      </c>
      <c r="I115" s="10">
        <f t="shared" si="4"/>
        <v>44.9</v>
      </c>
    </row>
    <row r="116" spans="1:9" ht="15.75">
      <c r="G116" s="15" t="s">
        <v>201</v>
      </c>
      <c r="H116" s="11">
        <f>SUM(H7:H48,H50:H100,H102:H115)</f>
        <v>5981.2299999999987</v>
      </c>
      <c r="I116" s="11">
        <f>SUM(I7:I48,I50:I100,I102:I115)</f>
        <v>9589.4399999999951</v>
      </c>
    </row>
    <row r="118" spans="1:9">
      <c r="H118" s="12"/>
      <c r="I118" s="12"/>
    </row>
    <row r="119" spans="1:9">
      <c r="E119" s="23"/>
      <c r="H119" s="16"/>
      <c r="I119" s="16"/>
    </row>
    <row r="122" spans="1:9">
      <c r="H122" s="16"/>
      <c r="I122" s="16"/>
    </row>
    <row r="124" spans="1:9">
      <c r="H124" s="16"/>
      <c r="I124" s="16"/>
    </row>
  </sheetData>
  <mergeCells count="112">
    <mergeCell ref="C106:D106"/>
    <mergeCell ref="B105:I105"/>
    <mergeCell ref="C113:D113"/>
    <mergeCell ref="C114:D114"/>
    <mergeCell ref="C115:D115"/>
    <mergeCell ref="C110:D110"/>
    <mergeCell ref="C111:D111"/>
    <mergeCell ref="C112:D112"/>
    <mergeCell ref="C107:D107"/>
    <mergeCell ref="C108:D108"/>
    <mergeCell ref="C109:D109"/>
    <mergeCell ref="C92:D92"/>
    <mergeCell ref="C93:D93"/>
    <mergeCell ref="C94:D94"/>
    <mergeCell ref="C90:D90"/>
    <mergeCell ref="C91:D91"/>
    <mergeCell ref="C104:D104"/>
    <mergeCell ref="C100:D100"/>
    <mergeCell ref="C102:D102"/>
    <mergeCell ref="C103:D103"/>
    <mergeCell ref="C95:D95"/>
    <mergeCell ref="C96:D96"/>
    <mergeCell ref="C97:D97"/>
    <mergeCell ref="C98:D98"/>
    <mergeCell ref="C99:D99"/>
    <mergeCell ref="A101:I101"/>
    <mergeCell ref="C80:D80"/>
    <mergeCell ref="C81:D81"/>
    <mergeCell ref="C82:D82"/>
    <mergeCell ref="C83:D83"/>
    <mergeCell ref="C84:D84"/>
    <mergeCell ref="C85:D85"/>
    <mergeCell ref="C89:D89"/>
    <mergeCell ref="C77:D77"/>
    <mergeCell ref="C78:D78"/>
    <mergeCell ref="C86:D86"/>
    <mergeCell ref="C87:D87"/>
    <mergeCell ref="C88:D88"/>
    <mergeCell ref="C79:D79"/>
    <mergeCell ref="C68:D68"/>
    <mergeCell ref="C69:D69"/>
    <mergeCell ref="C70:D70"/>
    <mergeCell ref="C71:D71"/>
    <mergeCell ref="C72:D72"/>
    <mergeCell ref="C73:D73"/>
    <mergeCell ref="C74:D74"/>
    <mergeCell ref="C75:D75"/>
    <mergeCell ref="C76:D76"/>
    <mergeCell ref="C67:D67"/>
    <mergeCell ref="C56:D56"/>
    <mergeCell ref="C57:D57"/>
    <mergeCell ref="C58:D58"/>
    <mergeCell ref="C59:D59"/>
    <mergeCell ref="C60:D60"/>
    <mergeCell ref="C61:D61"/>
    <mergeCell ref="C62:D62"/>
    <mergeCell ref="C63:D63"/>
    <mergeCell ref="C64:D64"/>
    <mergeCell ref="C65:D65"/>
    <mergeCell ref="C66:D66"/>
    <mergeCell ref="C55:D55"/>
    <mergeCell ref="C46:D46"/>
    <mergeCell ref="C47:D47"/>
    <mergeCell ref="C48:D48"/>
    <mergeCell ref="C50:D50"/>
    <mergeCell ref="C51:D51"/>
    <mergeCell ref="C52:D52"/>
    <mergeCell ref="A49:I49"/>
    <mergeCell ref="C53:D53"/>
    <mergeCell ref="C54:D54"/>
    <mergeCell ref="C45:D45"/>
    <mergeCell ref="C34:D34"/>
    <mergeCell ref="C35:D35"/>
    <mergeCell ref="C36:D36"/>
    <mergeCell ref="C37:D37"/>
    <mergeCell ref="C38:D38"/>
    <mergeCell ref="C39:D39"/>
    <mergeCell ref="C40:D40"/>
    <mergeCell ref="C41:D41"/>
    <mergeCell ref="C42:D42"/>
    <mergeCell ref="C43:D43"/>
    <mergeCell ref="C44:D44"/>
    <mergeCell ref="A4:I4"/>
    <mergeCell ref="C7:D7"/>
    <mergeCell ref="A8:I8"/>
    <mergeCell ref="A6:I6"/>
    <mergeCell ref="C22:D22"/>
    <mergeCell ref="C12:D12"/>
    <mergeCell ref="C13:D13"/>
    <mergeCell ref="C14:D14"/>
    <mergeCell ref="C15:D15"/>
    <mergeCell ref="C16:D16"/>
    <mergeCell ref="C17:D17"/>
    <mergeCell ref="C18:D18"/>
    <mergeCell ref="C5:D5"/>
    <mergeCell ref="C9:D9"/>
    <mergeCell ref="C10:D10"/>
    <mergeCell ref="C11:D11"/>
    <mergeCell ref="C19:D19"/>
    <mergeCell ref="C20:D20"/>
    <mergeCell ref="C21:D21"/>
    <mergeCell ref="C33:D33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</mergeCells>
  <printOptions horizontalCentered="1"/>
  <pageMargins left="0.23622047244094491" right="0.23622047244094491" top="0.19685039370078741" bottom="0.19685039370078741" header="0.31496062992125984" footer="0.31496062992125984"/>
  <pageSetup paperSize="9" scale="94" fitToHeight="0" orientation="landscape" r:id="rId1"/>
  <headerFooter>
    <oddFooter>&amp;Rstrona &amp;P z &amp;N</oddFooter>
  </headerFooter>
  <rowBreaks count="3" manualBreakCount="3">
    <brk id="29" max="8" man="1"/>
    <brk id="58" max="8" man="1"/>
    <brk id="90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306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zbędne </vt:lpstr>
      <vt:lpstr>'zbędne '!Obszar_wydruku</vt:lpstr>
      <vt:lpstr>'zbędne '!Tytuły_wydruku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Grota Karolina</dc:creator>
  <cp:lastModifiedBy>Grota Karolina</cp:lastModifiedBy>
  <cp:revision>32</cp:revision>
  <cp:lastPrinted>2022-01-21T12:42:20Z</cp:lastPrinted>
  <dcterms:created xsi:type="dcterms:W3CDTF">2021-11-25T06:15:24Z</dcterms:created>
  <dcterms:modified xsi:type="dcterms:W3CDTF">2022-02-21T11:36:51Z</dcterms:modified>
</cp:coreProperties>
</file>