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0441\Documents\DYSK D\GMiK\MAŁE ZAMÓWIENIA DO 30tyś euro\USŁUGI, ZAMÓWIENIA, ZLECENIA 2025\Zakup mebli do pom socj w Świnoujściu\"/>
    </mc:Choice>
  </mc:AlternateContent>
  <bookViews>
    <workbookView xWindow="0" yWindow="0" windowWidth="24000" windowHeight="952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Arkusz1!$A$1:$I$38</definedName>
  </definedNames>
  <calcPr calcId="191029"/>
</workbook>
</file>

<file path=xl/calcChain.xml><?xml version="1.0" encoding="utf-8"?>
<calcChain xmlns="http://schemas.openxmlformats.org/spreadsheetml/2006/main">
  <c r="K31" i="1" l="1"/>
  <c r="K5" i="1" l="1"/>
  <c r="K32" i="1"/>
  <c r="K33" i="1"/>
  <c r="K3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L34" i="1" l="1"/>
  <c r="L30" i="1"/>
</calcChain>
</file>

<file path=xl/sharedStrings.xml><?xml version="1.0" encoding="utf-8"?>
<sst xmlns="http://schemas.openxmlformats.org/spreadsheetml/2006/main" count="107" uniqueCount="54">
  <si>
    <t>Symbol płyty</t>
  </si>
  <si>
    <t>długość = kierunek słoja</t>
  </si>
  <si>
    <t>szerokość</t>
  </si>
  <si>
    <t>Grubość mm</t>
  </si>
  <si>
    <t xml:space="preserve">mm </t>
  </si>
  <si>
    <t>okleina</t>
  </si>
  <si>
    <t>mm</t>
  </si>
  <si>
    <t>Ilość szt</t>
  </si>
  <si>
    <t>Nr i grubość okleiny</t>
  </si>
  <si>
    <t>Uwagi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</si>
  <si>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</si>
  <si>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</si>
  <si>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</si>
  <si>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</si>
  <si>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</si>
  <si>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</si>
  <si>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</si>
  <si>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</si>
  <si>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</si>
  <si>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</si>
  <si>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</si>
  <si>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</si>
  <si>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</si>
  <si>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</si>
  <si>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</si>
  <si>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</si>
  <si>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</si>
  <si>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</si>
  <si>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</si>
  <si>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</si>
  <si>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</si>
  <si>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</si>
  <si>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</si>
  <si>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</si>
  <si>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</si>
  <si>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</si>
  <si>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-</t>
  </si>
  <si>
    <t>góra</t>
  </si>
  <si>
    <t>dół</t>
  </si>
  <si>
    <t>fronty</t>
  </si>
  <si>
    <t>cokół</t>
  </si>
  <si>
    <t>szuflady</t>
  </si>
  <si>
    <t>27.</t>
  </si>
  <si>
    <t>28.</t>
  </si>
  <si>
    <t>29.</t>
  </si>
  <si>
    <t>30.</t>
  </si>
  <si>
    <t>HDF</t>
  </si>
  <si>
    <t>Poz.</t>
  </si>
  <si>
    <t>Szczegółowa specyfikacja formatek płyt do zamówienia dla Komendy MOSG</t>
  </si>
  <si>
    <t>0,8 sonoma</t>
  </si>
  <si>
    <t>płyty meblowe 18 mm laminowana "dąb sonoma" obustronnie</t>
  </si>
  <si>
    <t>płyty meblowe 16  mm laminowana kolor szary obustronnie</t>
  </si>
  <si>
    <t>płyty HDF kolor biały jednostronnie</t>
  </si>
  <si>
    <t>szary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</si>
</sst>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8"/>
      <name val="Arial"/>
      <charset val="238"/>
    </font>
    <font>
      <b/>
      <sz val="7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Normal="92" zoomScaleSheetLayoutView="100" workbookViewId="0">
      <selection activeCell="H45" sqref="H45"/>
    </sheetView>
  </sheetViews>
  <sheetFormatPr defaultRowHeight="12.75" x14ac:dyDescent="0.2"/>
  <cols>
    <col min="1" max="1" width="4.28515625" customWidth="1"/>
    <col min="2" max="2" width="7" customWidth="1"/>
    <col min="3" max="3" width="14.85546875" customWidth="1"/>
    <col min="4" max="4" width="5.85546875" customWidth="1"/>
    <col min="5" max="5" width="10.7109375" customWidth="1"/>
    <col min="6" max="6" width="6" customWidth="1"/>
    <col min="7" max="7" width="7.140625" customWidth="1"/>
    <col min="8" max="8" width="12" customWidth="1"/>
    <col min="9" max="9" width="18.7109375" customWidth="1"/>
    <col min="12" max="12" width="21.42578125" customWidth="1"/>
    <col min="14" max="14" width="15.5703125" customWidth="1"/>
  </cols>
  <sheetData>
    <row r="1" spans="1:14" x14ac:dyDescent="0.2">
      <c r="A1" s="41" t="s">
        <v>48</v>
      </c>
      <c r="B1" s="42"/>
      <c r="C1" s="42"/>
      <c r="D1" s="42"/>
      <c r="E1" s="42"/>
      <c r="F1" s="42"/>
      <c r="G1" s="42"/>
      <c r="H1" s="42"/>
      <c r="I1" s="42"/>
    </row>
    <row r="2" spans="1:14" x14ac:dyDescent="0.2">
      <c r="A2" s="40"/>
      <c r="B2" s="40"/>
      <c r="C2" s="40"/>
      <c r="D2" s="40"/>
      <c r="E2" s="40"/>
      <c r="F2" s="40"/>
      <c r="G2" s="40"/>
      <c r="H2" s="40"/>
      <c r="I2" s="40"/>
    </row>
    <row r="3" spans="1:14" ht="16.7" customHeight="1" x14ac:dyDescent="0.2">
      <c r="A3" s="49" t="s">
        <v>47</v>
      </c>
      <c r="B3" s="47" t="s">
        <v>3</v>
      </c>
      <c r="C3" s="51" t="s">
        <v>1</v>
      </c>
      <c r="D3" s="52"/>
      <c r="E3" s="51" t="s">
        <v>2</v>
      </c>
      <c r="F3" s="52"/>
      <c r="G3" s="53" t="s">
        <v>7</v>
      </c>
      <c r="H3" s="47" t="s">
        <v>8</v>
      </c>
      <c r="I3" s="56" t="s">
        <v>9</v>
      </c>
      <c r="J3" s="3"/>
      <c r="N3" s="53" t="s">
        <v>0</v>
      </c>
    </row>
    <row r="4" spans="1:14" ht="13.5" thickBot="1" x14ac:dyDescent="0.25">
      <c r="A4" s="50"/>
      <c r="B4" s="48"/>
      <c r="C4" s="4" t="s">
        <v>4</v>
      </c>
      <c r="D4" s="4" t="s">
        <v>5</v>
      </c>
      <c r="E4" s="4" t="s">
        <v>6</v>
      </c>
      <c r="F4" s="4" t="s">
        <v>5</v>
      </c>
      <c r="G4" s="48"/>
      <c r="H4" s="55"/>
      <c r="I4" s="53"/>
      <c r="J4" s="3"/>
      <c r="N4" s="54"/>
    </row>
    <row r="5" spans="1:14" ht="16.149999999999999" customHeight="1" x14ac:dyDescent="0.2">
      <c r="A5" s="17" t="s">
        <v>10</v>
      </c>
      <c r="B5" s="18">
        <v>18</v>
      </c>
      <c r="C5" s="19">
        <v>720</v>
      </c>
      <c r="D5" s="19">
        <v>1</v>
      </c>
      <c r="E5" s="19">
        <v>300</v>
      </c>
      <c r="F5" s="19">
        <v>2</v>
      </c>
      <c r="G5" s="19">
        <v>6</v>
      </c>
      <c r="H5" s="20" t="s">
        <v>49</v>
      </c>
      <c r="I5" s="43" t="s">
        <v>37</v>
      </c>
      <c r="J5" s="3"/>
      <c r="K5">
        <f>C5*E5*G5</f>
        <v>1296000</v>
      </c>
      <c r="N5" s="1"/>
    </row>
    <row r="6" spans="1:14" ht="16.149999999999999" customHeight="1" x14ac:dyDescent="0.2">
      <c r="A6" s="21" t="s">
        <v>11</v>
      </c>
      <c r="B6" s="5">
        <v>18</v>
      </c>
      <c r="C6" s="2">
        <v>564</v>
      </c>
      <c r="D6" s="2">
        <v>1</v>
      </c>
      <c r="E6" s="2">
        <v>300</v>
      </c>
      <c r="F6" s="2" t="s">
        <v>36</v>
      </c>
      <c r="G6" s="2">
        <v>2</v>
      </c>
      <c r="H6" s="12" t="s">
        <v>49</v>
      </c>
      <c r="I6" s="44"/>
      <c r="J6" s="3"/>
      <c r="K6">
        <f t="shared" ref="K6:K34" si="0">C6*E6*G6</f>
        <v>338400</v>
      </c>
      <c r="N6" s="1"/>
    </row>
    <row r="7" spans="1:14" ht="16.149999999999999" customHeight="1" x14ac:dyDescent="0.2">
      <c r="A7" s="21" t="s">
        <v>12</v>
      </c>
      <c r="B7" s="5">
        <v>18</v>
      </c>
      <c r="C7" s="2">
        <v>764</v>
      </c>
      <c r="D7" s="2">
        <v>1</v>
      </c>
      <c r="E7" s="2">
        <v>300</v>
      </c>
      <c r="F7" s="2" t="s">
        <v>36</v>
      </c>
      <c r="G7" s="2">
        <v>2</v>
      </c>
      <c r="H7" s="12" t="s">
        <v>49</v>
      </c>
      <c r="I7" s="44"/>
      <c r="J7" s="3"/>
      <c r="K7">
        <f t="shared" si="0"/>
        <v>458400</v>
      </c>
      <c r="N7" s="1"/>
    </row>
    <row r="8" spans="1:14" ht="16.149999999999999" customHeight="1" x14ac:dyDescent="0.2">
      <c r="A8" s="21" t="s">
        <v>13</v>
      </c>
      <c r="B8" s="5">
        <v>18</v>
      </c>
      <c r="C8" s="2">
        <v>364</v>
      </c>
      <c r="D8" s="2">
        <v>1</v>
      </c>
      <c r="E8" s="2">
        <v>300</v>
      </c>
      <c r="F8" s="2" t="s">
        <v>36</v>
      </c>
      <c r="G8" s="2">
        <v>2</v>
      </c>
      <c r="H8" s="12" t="s">
        <v>49</v>
      </c>
      <c r="I8" s="44"/>
      <c r="J8" s="3"/>
      <c r="K8">
        <f t="shared" si="0"/>
        <v>218400</v>
      </c>
      <c r="N8" s="1"/>
    </row>
    <row r="9" spans="1:14" ht="16.149999999999999" customHeight="1" x14ac:dyDescent="0.2">
      <c r="A9" s="21" t="s">
        <v>14</v>
      </c>
      <c r="B9" s="5">
        <v>18</v>
      </c>
      <c r="C9" s="2">
        <v>564</v>
      </c>
      <c r="D9" s="2">
        <v>1</v>
      </c>
      <c r="E9" s="2">
        <v>290</v>
      </c>
      <c r="F9" s="2" t="s">
        <v>36</v>
      </c>
      <c r="G9" s="2">
        <v>2</v>
      </c>
      <c r="H9" s="12" t="s">
        <v>49</v>
      </c>
      <c r="I9" s="44"/>
      <c r="J9" s="3"/>
      <c r="K9">
        <f t="shared" si="0"/>
        <v>327120</v>
      </c>
      <c r="N9" s="1"/>
    </row>
    <row r="10" spans="1:14" ht="16.149999999999999" customHeight="1" x14ac:dyDescent="0.2">
      <c r="A10" s="21" t="s">
        <v>15</v>
      </c>
      <c r="B10" s="5">
        <v>18</v>
      </c>
      <c r="C10" s="2">
        <v>764</v>
      </c>
      <c r="D10" s="2">
        <v>1</v>
      </c>
      <c r="E10" s="2">
        <v>290</v>
      </c>
      <c r="F10" s="2" t="s">
        <v>36</v>
      </c>
      <c r="G10" s="2">
        <v>2</v>
      </c>
      <c r="H10" s="12" t="s">
        <v>49</v>
      </c>
      <c r="I10" s="44"/>
      <c r="J10" s="3"/>
      <c r="K10">
        <f t="shared" si="0"/>
        <v>443120</v>
      </c>
      <c r="N10" s="1"/>
    </row>
    <row r="11" spans="1:14" ht="16.149999999999999" customHeight="1" x14ac:dyDescent="0.2">
      <c r="A11" s="21" t="s">
        <v>16</v>
      </c>
      <c r="B11" s="5">
        <v>18</v>
      </c>
      <c r="C11" s="2">
        <v>364</v>
      </c>
      <c r="D11" s="2">
        <v>1</v>
      </c>
      <c r="E11" s="2">
        <v>290</v>
      </c>
      <c r="F11" s="2" t="s">
        <v>36</v>
      </c>
      <c r="G11" s="2">
        <v>2</v>
      </c>
      <c r="H11" s="12" t="s">
        <v>49</v>
      </c>
      <c r="I11" s="44"/>
      <c r="J11" s="3"/>
      <c r="K11">
        <f t="shared" si="0"/>
        <v>211120</v>
      </c>
      <c r="N11" s="1"/>
    </row>
    <row r="12" spans="1:14" ht="16.149999999999999" customHeight="1" x14ac:dyDescent="0.2">
      <c r="A12" s="21" t="s">
        <v>17</v>
      </c>
      <c r="B12" s="5">
        <v>18</v>
      </c>
      <c r="C12" s="2">
        <v>564</v>
      </c>
      <c r="D12" s="2">
        <v>1</v>
      </c>
      <c r="E12" s="2">
        <v>100</v>
      </c>
      <c r="F12" s="2" t="s">
        <v>36</v>
      </c>
      <c r="G12" s="2">
        <v>1</v>
      </c>
      <c r="H12" s="12" t="s">
        <v>49</v>
      </c>
      <c r="I12" s="44"/>
      <c r="J12" s="3"/>
      <c r="K12">
        <f t="shared" si="0"/>
        <v>56400</v>
      </c>
      <c r="N12" s="1"/>
    </row>
    <row r="13" spans="1:14" ht="16.149999999999999" customHeight="1" x14ac:dyDescent="0.2">
      <c r="A13" s="21" t="s">
        <v>18</v>
      </c>
      <c r="B13" s="5">
        <v>18</v>
      </c>
      <c r="C13" s="2">
        <v>764</v>
      </c>
      <c r="D13" s="2">
        <v>1</v>
      </c>
      <c r="E13" s="2">
        <v>100</v>
      </c>
      <c r="F13" s="2" t="s">
        <v>36</v>
      </c>
      <c r="G13" s="2">
        <v>1</v>
      </c>
      <c r="H13" s="12" t="s">
        <v>49</v>
      </c>
      <c r="I13" s="44"/>
      <c r="J13" s="3"/>
      <c r="K13">
        <f t="shared" si="0"/>
        <v>76400</v>
      </c>
      <c r="N13" s="1"/>
    </row>
    <row r="14" spans="1:14" ht="16.149999999999999" customHeight="1" thickBot="1" x14ac:dyDescent="0.25">
      <c r="A14" s="22" t="s">
        <v>19</v>
      </c>
      <c r="B14" s="23">
        <v>18</v>
      </c>
      <c r="C14" s="24">
        <v>364</v>
      </c>
      <c r="D14" s="24">
        <v>1</v>
      </c>
      <c r="E14" s="24">
        <v>100</v>
      </c>
      <c r="F14" s="24" t="s">
        <v>36</v>
      </c>
      <c r="G14" s="24">
        <v>1</v>
      </c>
      <c r="H14" s="25" t="s">
        <v>49</v>
      </c>
      <c r="I14" s="45"/>
      <c r="J14" s="3"/>
      <c r="K14">
        <f t="shared" si="0"/>
        <v>36400</v>
      </c>
      <c r="N14" s="1"/>
    </row>
    <row r="15" spans="1:14" ht="16.149999999999999" customHeight="1" x14ac:dyDescent="0.2">
      <c r="A15" s="11" t="s">
        <v>20</v>
      </c>
      <c r="B15" s="15">
        <v>18</v>
      </c>
      <c r="C15" s="11">
        <v>720</v>
      </c>
      <c r="D15" s="11">
        <v>1</v>
      </c>
      <c r="E15" s="11">
        <v>515</v>
      </c>
      <c r="F15" s="11">
        <v>1</v>
      </c>
      <c r="G15" s="11">
        <v>10</v>
      </c>
      <c r="H15" s="16" t="s">
        <v>49</v>
      </c>
      <c r="I15" s="46" t="s">
        <v>38</v>
      </c>
      <c r="J15" s="3"/>
      <c r="K15">
        <f t="shared" si="0"/>
        <v>3708000</v>
      </c>
      <c r="N15" s="1"/>
    </row>
    <row r="16" spans="1:14" ht="16.149999999999999" customHeight="1" x14ac:dyDescent="0.2">
      <c r="A16" s="2" t="s">
        <v>21</v>
      </c>
      <c r="B16" s="5">
        <v>18</v>
      </c>
      <c r="C16" s="2">
        <v>564</v>
      </c>
      <c r="D16" s="2">
        <v>1</v>
      </c>
      <c r="E16" s="2">
        <v>515</v>
      </c>
      <c r="F16" s="2" t="s">
        <v>36</v>
      </c>
      <c r="G16" s="2">
        <v>3</v>
      </c>
      <c r="H16" s="12" t="s">
        <v>49</v>
      </c>
      <c r="I16" s="46"/>
      <c r="J16" s="3"/>
      <c r="K16">
        <f t="shared" si="0"/>
        <v>871380</v>
      </c>
      <c r="N16" s="1"/>
    </row>
    <row r="17" spans="1:14" ht="16.149999999999999" customHeight="1" x14ac:dyDescent="0.2">
      <c r="A17" s="2" t="s">
        <v>22</v>
      </c>
      <c r="B17" s="5">
        <v>18</v>
      </c>
      <c r="C17" s="2">
        <v>564</v>
      </c>
      <c r="D17" s="2">
        <v>1</v>
      </c>
      <c r="E17" s="2">
        <v>505</v>
      </c>
      <c r="F17" s="2" t="s">
        <v>36</v>
      </c>
      <c r="G17" s="2">
        <v>5</v>
      </c>
      <c r="H17" s="12" t="s">
        <v>49</v>
      </c>
      <c r="I17" s="46"/>
      <c r="J17" s="3"/>
      <c r="K17">
        <f t="shared" si="0"/>
        <v>1424100</v>
      </c>
      <c r="N17" s="1"/>
    </row>
    <row r="18" spans="1:14" ht="16.149999999999999" customHeight="1" x14ac:dyDescent="0.2">
      <c r="A18" s="2" t="s">
        <v>23</v>
      </c>
      <c r="B18" s="5">
        <v>18</v>
      </c>
      <c r="C18" s="2">
        <v>564</v>
      </c>
      <c r="D18" s="2">
        <v>1</v>
      </c>
      <c r="E18" s="2">
        <v>100</v>
      </c>
      <c r="F18" s="2" t="s">
        <v>36</v>
      </c>
      <c r="G18" s="2">
        <v>6</v>
      </c>
      <c r="H18" s="12" t="s">
        <v>49</v>
      </c>
      <c r="I18" s="46"/>
      <c r="J18" s="3"/>
      <c r="K18">
        <f t="shared" si="0"/>
        <v>338400</v>
      </c>
      <c r="N18" s="1"/>
    </row>
    <row r="19" spans="1:14" ht="16.149999999999999" customHeight="1" x14ac:dyDescent="0.2">
      <c r="A19" s="2" t="s">
        <v>24</v>
      </c>
      <c r="B19" s="5">
        <v>18</v>
      </c>
      <c r="C19" s="2">
        <v>764</v>
      </c>
      <c r="D19" s="2">
        <v>1</v>
      </c>
      <c r="E19" s="2">
        <v>100</v>
      </c>
      <c r="F19" s="2" t="s">
        <v>36</v>
      </c>
      <c r="G19" s="2">
        <v>2</v>
      </c>
      <c r="H19" s="12" t="s">
        <v>49</v>
      </c>
      <c r="I19" s="46"/>
      <c r="J19" s="3"/>
      <c r="K19">
        <f t="shared" si="0"/>
        <v>152800</v>
      </c>
      <c r="N19" s="1"/>
    </row>
    <row r="20" spans="1:14" ht="16.149999999999999" customHeight="1" x14ac:dyDescent="0.2">
      <c r="A20" s="2" t="s">
        <v>25</v>
      </c>
      <c r="B20" s="5">
        <v>18</v>
      </c>
      <c r="C20" s="2">
        <v>364</v>
      </c>
      <c r="D20" s="2">
        <v>1</v>
      </c>
      <c r="E20" s="2">
        <v>100</v>
      </c>
      <c r="F20" s="2" t="s">
        <v>36</v>
      </c>
      <c r="G20" s="2">
        <v>2</v>
      </c>
      <c r="H20" s="12" t="s">
        <v>49</v>
      </c>
      <c r="I20" s="46"/>
      <c r="J20" s="3"/>
      <c r="K20">
        <f t="shared" si="0"/>
        <v>72800</v>
      </c>
      <c r="N20" s="1"/>
    </row>
    <row r="21" spans="1:14" ht="16.149999999999999" customHeight="1" x14ac:dyDescent="0.2">
      <c r="A21" s="2" t="s">
        <v>26</v>
      </c>
      <c r="B21" s="5">
        <v>18</v>
      </c>
      <c r="C21" s="2">
        <v>764</v>
      </c>
      <c r="D21" s="2">
        <v>1</v>
      </c>
      <c r="E21" s="2">
        <v>515</v>
      </c>
      <c r="F21" s="2" t="s">
        <v>36</v>
      </c>
      <c r="G21" s="2">
        <v>1</v>
      </c>
      <c r="H21" s="12" t="s">
        <v>49</v>
      </c>
      <c r="I21" s="46"/>
      <c r="J21" s="3"/>
      <c r="K21">
        <f t="shared" si="0"/>
        <v>393460</v>
      </c>
      <c r="N21" s="1"/>
    </row>
    <row r="22" spans="1:14" ht="16.149999999999999" customHeight="1" x14ac:dyDescent="0.2">
      <c r="A22" s="2" t="s">
        <v>27</v>
      </c>
      <c r="B22" s="5">
        <v>18</v>
      </c>
      <c r="C22" s="2">
        <v>364</v>
      </c>
      <c r="D22" s="2">
        <v>1</v>
      </c>
      <c r="E22" s="2">
        <v>515</v>
      </c>
      <c r="F22" s="2" t="s">
        <v>36</v>
      </c>
      <c r="G22" s="2">
        <v>1</v>
      </c>
      <c r="H22" s="12" t="s">
        <v>49</v>
      </c>
      <c r="I22" s="46"/>
      <c r="J22" s="3"/>
      <c r="K22">
        <f t="shared" si="0"/>
        <v>187460</v>
      </c>
      <c r="N22" s="1"/>
    </row>
    <row r="23" spans="1:14" ht="16.149999999999999" customHeight="1" thickBot="1" x14ac:dyDescent="0.25">
      <c r="A23" s="9" t="s">
        <v>28</v>
      </c>
      <c r="B23" s="26">
        <v>18</v>
      </c>
      <c r="C23" s="9">
        <v>364</v>
      </c>
      <c r="D23" s="9">
        <v>1</v>
      </c>
      <c r="E23" s="9">
        <v>505</v>
      </c>
      <c r="F23" s="9" t="s">
        <v>36</v>
      </c>
      <c r="G23" s="9">
        <v>1</v>
      </c>
      <c r="H23" s="27" t="s">
        <v>49</v>
      </c>
      <c r="I23" s="46"/>
      <c r="J23" s="3"/>
      <c r="K23">
        <f t="shared" si="0"/>
        <v>183820</v>
      </c>
      <c r="N23" s="1"/>
    </row>
    <row r="24" spans="1:14" ht="16.149999999999999" customHeight="1" x14ac:dyDescent="0.2">
      <c r="A24" s="17" t="s">
        <v>29</v>
      </c>
      <c r="B24" s="18">
        <v>18</v>
      </c>
      <c r="C24" s="19">
        <v>713</v>
      </c>
      <c r="D24" s="19">
        <v>2</v>
      </c>
      <c r="E24" s="19">
        <v>596</v>
      </c>
      <c r="F24" s="19">
        <v>2</v>
      </c>
      <c r="G24" s="19">
        <v>3</v>
      </c>
      <c r="H24" s="20" t="s">
        <v>49</v>
      </c>
      <c r="I24" s="43" t="s">
        <v>39</v>
      </c>
      <c r="J24" s="3"/>
      <c r="K24">
        <f t="shared" si="0"/>
        <v>1274844</v>
      </c>
      <c r="N24" s="1"/>
    </row>
    <row r="25" spans="1:14" ht="15.75" customHeight="1" x14ac:dyDescent="0.2">
      <c r="A25" s="21" t="s">
        <v>30</v>
      </c>
      <c r="B25" s="5">
        <v>18</v>
      </c>
      <c r="C25" s="2">
        <v>713</v>
      </c>
      <c r="D25" s="2">
        <v>2</v>
      </c>
      <c r="E25" s="2">
        <v>396</v>
      </c>
      <c r="F25" s="2">
        <v>2</v>
      </c>
      <c r="G25" s="2">
        <v>6</v>
      </c>
      <c r="H25" s="12" t="s">
        <v>49</v>
      </c>
      <c r="I25" s="44"/>
      <c r="K25">
        <f t="shared" si="0"/>
        <v>1694088</v>
      </c>
    </row>
    <row r="26" spans="1:14" ht="15.75" customHeight="1" x14ac:dyDescent="0.2">
      <c r="A26" s="21" t="s">
        <v>31</v>
      </c>
      <c r="B26" s="5">
        <v>18</v>
      </c>
      <c r="C26" s="2">
        <v>596</v>
      </c>
      <c r="D26" s="2">
        <v>2</v>
      </c>
      <c r="E26" s="2">
        <v>140</v>
      </c>
      <c r="F26" s="2">
        <v>2</v>
      </c>
      <c r="G26" s="2">
        <v>1</v>
      </c>
      <c r="H26" s="12" t="s">
        <v>49</v>
      </c>
      <c r="I26" s="44"/>
      <c r="K26">
        <f t="shared" si="0"/>
        <v>83440</v>
      </c>
    </row>
    <row r="27" spans="1:14" ht="15.75" customHeight="1" x14ac:dyDescent="0.2">
      <c r="A27" s="21" t="s">
        <v>32</v>
      </c>
      <c r="B27" s="5">
        <v>18</v>
      </c>
      <c r="C27" s="2">
        <v>396</v>
      </c>
      <c r="D27" s="2">
        <v>2</v>
      </c>
      <c r="E27" s="2">
        <v>140</v>
      </c>
      <c r="F27" s="2">
        <v>2</v>
      </c>
      <c r="G27" s="2">
        <v>1</v>
      </c>
      <c r="H27" s="12" t="s">
        <v>49</v>
      </c>
      <c r="I27" s="44"/>
      <c r="K27">
        <f t="shared" si="0"/>
        <v>55440</v>
      </c>
    </row>
    <row r="28" spans="1:14" ht="15.75" customHeight="1" x14ac:dyDescent="0.2">
      <c r="A28" s="21" t="s">
        <v>33</v>
      </c>
      <c r="B28" s="5">
        <v>18</v>
      </c>
      <c r="C28" s="2">
        <v>570</v>
      </c>
      <c r="D28" s="2">
        <v>2</v>
      </c>
      <c r="E28" s="2">
        <v>596</v>
      </c>
      <c r="F28" s="2">
        <v>2</v>
      </c>
      <c r="G28" s="2">
        <v>1</v>
      </c>
      <c r="H28" s="12" t="s">
        <v>49</v>
      </c>
      <c r="I28" s="44"/>
      <c r="K28">
        <f t="shared" si="0"/>
        <v>339720</v>
      </c>
    </row>
    <row r="29" spans="1:14" ht="15.75" customHeight="1" thickBot="1" x14ac:dyDescent="0.25">
      <c r="A29" s="22" t="s">
        <v>34</v>
      </c>
      <c r="B29" s="23">
        <v>18</v>
      </c>
      <c r="C29" s="24">
        <v>570</v>
      </c>
      <c r="D29" s="24">
        <v>2</v>
      </c>
      <c r="E29" s="24">
        <v>396</v>
      </c>
      <c r="F29" s="24">
        <v>2</v>
      </c>
      <c r="G29" s="24">
        <v>1</v>
      </c>
      <c r="H29" s="25" t="s">
        <v>49</v>
      </c>
      <c r="I29" s="45"/>
      <c r="K29">
        <f t="shared" si="0"/>
        <v>225720</v>
      </c>
    </row>
    <row r="30" spans="1:14" ht="15.75" customHeight="1" thickBot="1" x14ac:dyDescent="0.25">
      <c r="A30" s="10" t="s">
        <v>35</v>
      </c>
      <c r="B30" s="28">
        <v>18</v>
      </c>
      <c r="C30" s="29">
        <v>1500</v>
      </c>
      <c r="D30" s="10">
        <v>1</v>
      </c>
      <c r="E30" s="10">
        <v>100</v>
      </c>
      <c r="F30" s="10">
        <v>2</v>
      </c>
      <c r="G30" s="10">
        <v>2</v>
      </c>
      <c r="H30" s="30" t="s">
        <v>49</v>
      </c>
      <c r="I30" s="28" t="s">
        <v>40</v>
      </c>
      <c r="K30" s="13">
        <f t="shared" si="0"/>
        <v>300000</v>
      </c>
      <c r="L30" s="13">
        <f>SUM(K5:K30)</f>
        <v>14767232</v>
      </c>
    </row>
    <row r="31" spans="1:14" ht="15" customHeight="1" thickBot="1" x14ac:dyDescent="0.25">
      <c r="A31" s="31" t="s">
        <v>42</v>
      </c>
      <c r="B31" s="32">
        <v>16</v>
      </c>
      <c r="C31" s="33">
        <v>2800</v>
      </c>
      <c r="D31" s="34" t="s">
        <v>36</v>
      </c>
      <c r="E31" s="33">
        <v>500</v>
      </c>
      <c r="F31" s="34" t="s">
        <v>36</v>
      </c>
      <c r="G31" s="33">
        <v>1</v>
      </c>
      <c r="H31" s="34" t="s">
        <v>53</v>
      </c>
      <c r="I31" s="35" t="s">
        <v>41</v>
      </c>
      <c r="K31" s="14">
        <f>C31*E31*G31</f>
        <v>1400000</v>
      </c>
      <c r="L31" s="14"/>
    </row>
    <row r="32" spans="1:14" ht="15" customHeight="1" x14ac:dyDescent="0.2">
      <c r="A32" s="17" t="s">
        <v>43</v>
      </c>
      <c r="B32" s="36">
        <v>3.2</v>
      </c>
      <c r="C32" s="37">
        <v>720</v>
      </c>
      <c r="D32" s="19" t="s">
        <v>36</v>
      </c>
      <c r="E32" s="37">
        <v>598</v>
      </c>
      <c r="F32" s="19" t="s">
        <v>36</v>
      </c>
      <c r="G32" s="37">
        <v>5</v>
      </c>
      <c r="H32" s="19" t="s">
        <v>36</v>
      </c>
      <c r="I32" s="43" t="s">
        <v>46</v>
      </c>
      <c r="K32">
        <f t="shared" si="0"/>
        <v>2152800</v>
      </c>
    </row>
    <row r="33" spans="1:12" ht="15" customHeight="1" x14ac:dyDescent="0.2">
      <c r="A33" s="21" t="s">
        <v>44</v>
      </c>
      <c r="B33" s="6">
        <v>3.2</v>
      </c>
      <c r="C33" s="7">
        <v>720</v>
      </c>
      <c r="D33" s="2" t="s">
        <v>36</v>
      </c>
      <c r="E33" s="7">
        <v>798</v>
      </c>
      <c r="F33" s="2" t="s">
        <v>36</v>
      </c>
      <c r="G33" s="7">
        <v>1</v>
      </c>
      <c r="H33" s="2" t="s">
        <v>36</v>
      </c>
      <c r="I33" s="44"/>
      <c r="K33">
        <f t="shared" si="0"/>
        <v>574560</v>
      </c>
    </row>
    <row r="34" spans="1:12" ht="15" customHeight="1" thickBot="1" x14ac:dyDescent="0.25">
      <c r="A34" s="22" t="s">
        <v>45</v>
      </c>
      <c r="B34" s="38">
        <v>3.2</v>
      </c>
      <c r="C34" s="39">
        <v>720</v>
      </c>
      <c r="D34" s="24" t="s">
        <v>36</v>
      </c>
      <c r="E34" s="39">
        <v>398</v>
      </c>
      <c r="F34" s="24" t="s">
        <v>36</v>
      </c>
      <c r="G34" s="39">
        <v>2</v>
      </c>
      <c r="H34" s="24" t="s">
        <v>36</v>
      </c>
      <c r="I34" s="45"/>
      <c r="K34" s="13">
        <f t="shared" si="0"/>
        <v>573120</v>
      </c>
      <c r="L34" s="13">
        <f>SUM(K32:K34)</f>
        <v>3300480</v>
      </c>
    </row>
    <row r="35" spans="1:12" ht="15" customHeight="1" x14ac:dyDescent="0.2"/>
    <row r="36" spans="1:12" ht="15" customHeight="1" x14ac:dyDescent="0.2">
      <c r="B36" s="8" t="s">
        <v>50</v>
      </c>
    </row>
    <row r="37" spans="1:12" ht="15" customHeight="1" x14ac:dyDescent="0.2">
      <c r="B37" s="8" t="s">
        <v>51</v>
      </c>
    </row>
    <row r="38" spans="1:12" ht="15" customHeight="1" x14ac:dyDescent="0.2">
      <c r="B38" s="8" t="s">
        <v>52</v>
      </c>
    </row>
  </sheetData>
  <mergeCells count="14">
    <mergeCell ref="I32:I34"/>
    <mergeCell ref="C3:D3"/>
    <mergeCell ref="E3:F3"/>
    <mergeCell ref="N3:N4"/>
    <mergeCell ref="G3:G4"/>
    <mergeCell ref="H3:H4"/>
    <mergeCell ref="I3:I4"/>
    <mergeCell ref="A2:I2"/>
    <mergeCell ref="A1:I1"/>
    <mergeCell ref="I5:I14"/>
    <mergeCell ref="I15:I23"/>
    <mergeCell ref="I24:I29"/>
    <mergeCell ref="B3:B4"/>
    <mergeCell ref="A3:A4"/>
  </mergeCells>
  <phoneticPr fontId="1" type="noConversion"/>
  <printOptions horizontalCentered="1"/>
  <pageMargins left="0.19685039370078741" right="0.19685039370078741" top="0.39370078740157483" bottom="0.19685039370078741" header="0" footer="0"/>
  <pageSetup paperSize="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</dc:creator>
  <cp:lastModifiedBy>Grzesik Marcin</cp:lastModifiedBy>
  <cp:lastPrinted>2025-06-02T12:51:28Z</cp:lastPrinted>
  <dcterms:created xsi:type="dcterms:W3CDTF">2014-01-24T13:52:01Z</dcterms:created>
  <dcterms:modified xsi:type="dcterms:W3CDTF">2025-06-11T18:20:06Z</dcterms:modified>
</cp:coreProperties>
</file>